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CENTI" sheetId="1" r:id="rId4"/>
    <sheet state="visible" name="Export" sheetId="2" r:id="rId5"/>
    <sheet state="visible" name="CLASSI" sheetId="3" r:id="rId6"/>
    <sheet state="visible" name="BOZZA LABORATORI" sheetId="4" r:id="rId7"/>
    <sheet state="visible" name="Orario 2" sheetId="5" r:id="rId8"/>
    <sheet state="visible" name="Sostegno" sheetId="6" r:id="rId9"/>
    <sheet state="visible" name="Religione" sheetId="7" r:id="rId10"/>
  </sheets>
  <definedNames/>
  <calcPr/>
</workbook>
</file>

<file path=xl/sharedStrings.xml><?xml version="1.0" encoding="utf-8"?>
<sst xmlns="http://schemas.openxmlformats.org/spreadsheetml/2006/main" count="8941" uniqueCount="337">
  <si>
    <t>potenziamento</t>
  </si>
  <si>
    <t>DISPOSIZIONE</t>
  </si>
  <si>
    <t>TOT</t>
  </si>
  <si>
    <t>Docente</t>
  </si>
  <si>
    <t>Lun</t>
  </si>
  <si>
    <t>Mar</t>
  </si>
  <si>
    <t>Mer</t>
  </si>
  <si>
    <t>Gio</t>
  </si>
  <si>
    <t>Ven</t>
  </si>
  <si>
    <t>Sab</t>
  </si>
  <si>
    <t>LU</t>
  </si>
  <si>
    <t xml:space="preserve">MA </t>
  </si>
  <si>
    <t>ME</t>
  </si>
  <si>
    <t>GI</t>
  </si>
  <si>
    <t>VE</t>
  </si>
  <si>
    <t>SA</t>
  </si>
  <si>
    <t>desiderata</t>
  </si>
  <si>
    <t>ORARIO SOSTEGNO</t>
  </si>
  <si>
    <t>H</t>
  </si>
  <si>
    <t>m</t>
  </si>
  <si>
    <t>AFFUSO ROSA</t>
  </si>
  <si>
    <t>4B2</t>
  </si>
  <si>
    <t>P</t>
  </si>
  <si>
    <t>D</t>
  </si>
  <si>
    <t>4B1</t>
  </si>
  <si>
    <t>5B1</t>
  </si>
  <si>
    <t>ANDREANI ANDER</t>
  </si>
  <si>
    <t>3D1</t>
  </si>
  <si>
    <t>5D1</t>
  </si>
  <si>
    <t>5D2</t>
  </si>
  <si>
    <t>4D1</t>
  </si>
  <si>
    <t>dp</t>
  </si>
  <si>
    <t>4D2</t>
  </si>
  <si>
    <t>sp</t>
  </si>
  <si>
    <t>ANDREANI ANDER  A</t>
  </si>
  <si>
    <t>5E</t>
  </si>
  <si>
    <t>APONE ALESSANDRA</t>
  </si>
  <si>
    <t>3D2</t>
  </si>
  <si>
    <t>2E</t>
  </si>
  <si>
    <t>1E</t>
  </si>
  <si>
    <t>AQUINO ALINE</t>
  </si>
  <si>
    <t>4A</t>
  </si>
  <si>
    <t>5A</t>
  </si>
  <si>
    <t>dd</t>
  </si>
  <si>
    <t>ARRISON JO ANN</t>
  </si>
  <si>
    <t>3C</t>
  </si>
  <si>
    <t>1C</t>
  </si>
  <si>
    <t>4C</t>
  </si>
  <si>
    <t>2C</t>
  </si>
  <si>
    <t>5C</t>
  </si>
  <si>
    <t>no</t>
  </si>
  <si>
    <t>BAIONI SILVIA</t>
  </si>
  <si>
    <t>1M2</t>
  </si>
  <si>
    <t>1M1</t>
  </si>
  <si>
    <t>3B2</t>
  </si>
  <si>
    <t>2M</t>
  </si>
  <si>
    <t>1D</t>
  </si>
  <si>
    <t>3M2</t>
  </si>
  <si>
    <t>3M1</t>
  </si>
  <si>
    <t>BARCA FILIPPO</t>
  </si>
  <si>
    <t>4M</t>
  </si>
  <si>
    <t>5M2</t>
  </si>
  <si>
    <t>NO</t>
  </si>
  <si>
    <t>BARRECA FRANCESCO</t>
  </si>
  <si>
    <t>BASENGHI ANDREA</t>
  </si>
  <si>
    <t>3B1</t>
  </si>
  <si>
    <t>BERNARDI EROS</t>
  </si>
  <si>
    <t>5S</t>
  </si>
  <si>
    <t>1S</t>
  </si>
  <si>
    <t>4S</t>
  </si>
  <si>
    <t>2S</t>
  </si>
  <si>
    <t>OK</t>
  </si>
  <si>
    <t>BERTI LISA</t>
  </si>
  <si>
    <t>2A</t>
  </si>
  <si>
    <t>1A</t>
  </si>
  <si>
    <t>3A</t>
  </si>
  <si>
    <t>BIANCHI DANIELE</t>
  </si>
  <si>
    <t>BIANCHINI MASSONI A</t>
  </si>
  <si>
    <t>5B2</t>
  </si>
  <si>
    <t>BRAVACCINI ENRICA</t>
  </si>
  <si>
    <t>2B1</t>
  </si>
  <si>
    <t>1B1</t>
  </si>
  <si>
    <t>1B2</t>
  </si>
  <si>
    <t>BRIZZI MARTINA</t>
  </si>
  <si>
    <t>BRUNO MICHELE</t>
  </si>
  <si>
    <t>V</t>
  </si>
  <si>
    <t>2D</t>
  </si>
  <si>
    <t>BURATTA ANTONELLA</t>
  </si>
  <si>
    <t>BURCHIELLI LUCIA</t>
  </si>
  <si>
    <t>4E</t>
  </si>
  <si>
    <t>AR</t>
  </si>
  <si>
    <t>CALABRESI ROBERTO</t>
  </si>
  <si>
    <t>CAMPANELLA NICOLO'</t>
  </si>
  <si>
    <t>CANCELLIERI STEFANIA</t>
  </si>
  <si>
    <t>CANGELOSI SIMONA</t>
  </si>
  <si>
    <t>3E</t>
  </si>
  <si>
    <t>CAPPELLI ROBERTO</t>
  </si>
  <si>
    <t>CAPRINI ANNA PAOLA</t>
  </si>
  <si>
    <t>2B2</t>
  </si>
  <si>
    <t>CARDILLO MICHELE</t>
  </si>
  <si>
    <t>CARDONE MARILENA</t>
  </si>
  <si>
    <t>CASTELLANI FABIOLA</t>
  </si>
  <si>
    <t>CASTELLANI SARA</t>
  </si>
  <si>
    <t>CATANI CINZIA</t>
  </si>
  <si>
    <t>CECCARINI SARA</t>
  </si>
  <si>
    <t>CECCARONI DOMENICO</t>
  </si>
  <si>
    <t>CECCARONI DOMENICO A</t>
  </si>
  <si>
    <t>CECCHETTI ANDREA</t>
  </si>
  <si>
    <t>CECCHI ELENA</t>
  </si>
  <si>
    <t>3S</t>
  </si>
  <si>
    <t>CECCHI ELENA  A</t>
  </si>
  <si>
    <t>CECI COSMA DAMIANA</t>
  </si>
  <si>
    <t>CICCIONI ILARIA</t>
  </si>
  <si>
    <t>5M1</t>
  </si>
  <si>
    <t>COMANDINI CLAUDIA</t>
  </si>
  <si>
    <t>CORDELLA DANIELE</t>
  </si>
  <si>
    <t>CRISCI RORARIA MARA</t>
  </si>
  <si>
    <t>CURZI GIOVANNI</t>
  </si>
  <si>
    <t>CURZI GIOVANNI  A</t>
  </si>
  <si>
    <t>DE GAETANO MARIANNA</t>
  </si>
  <si>
    <t>DE PASCALI MICHEL  A</t>
  </si>
  <si>
    <t>DE PASCALI MICHELANG</t>
  </si>
  <si>
    <t>DE TOMA SILVIA</t>
  </si>
  <si>
    <t>DEGBOE COFFI GILLIS</t>
  </si>
  <si>
    <t>DI PASQUALE MARIANGE</t>
  </si>
  <si>
    <t>FABBRI YLENIA</t>
  </si>
  <si>
    <t>FARINELLI PAOLA</t>
  </si>
  <si>
    <t>FLAMIGNI MATTIA</t>
  </si>
  <si>
    <t>GALLI VALENTINA</t>
  </si>
  <si>
    <t>GALLI VALENTINA  A</t>
  </si>
  <si>
    <t>GENGHINI ENRICO</t>
  </si>
  <si>
    <t>GENTILI ELENA</t>
  </si>
  <si>
    <t>GIACOBBI ANNAMARIA</t>
  </si>
  <si>
    <t>GIOVAGNOLI PALMIRO</t>
  </si>
  <si>
    <t>GIUSTOZZI CARLO</t>
  </si>
  <si>
    <t>GOBBI KARIN</t>
  </si>
  <si>
    <t>GRANESE DANIELA</t>
  </si>
  <si>
    <t>GRAZIA DANIELE</t>
  </si>
  <si>
    <t>GROSSI MATTEO</t>
  </si>
  <si>
    <t>GUIDI CLAUDIA</t>
  </si>
  <si>
    <t>GUIDI PIER PAOLO</t>
  </si>
  <si>
    <t>INTERMITE MATTEO</t>
  </si>
  <si>
    <t>LAPENTA NICOLA</t>
  </si>
  <si>
    <t>LATTANZI ELEONORA</t>
  </si>
  <si>
    <t>LAZZARINI STEFANO</t>
  </si>
  <si>
    <t>LOLLI MARTINA</t>
  </si>
  <si>
    <t>LOPRETE ELEONORA</t>
  </si>
  <si>
    <t>LUCINI FRANCESCO</t>
  </si>
  <si>
    <t>LUPO PIERANGELO</t>
  </si>
  <si>
    <t>SP</t>
  </si>
  <si>
    <t>LUZZI ANGELO</t>
  </si>
  <si>
    <t>MANENTI MARIA ROSA</t>
  </si>
  <si>
    <t>MARCHINI MARCO</t>
  </si>
  <si>
    <t>MARIANI ELISA</t>
  </si>
  <si>
    <t>MARZIALI SARA</t>
  </si>
  <si>
    <t>MASCELLA MIRIAM</t>
  </si>
  <si>
    <t>MASTROPASQUA TIZIANA</t>
  </si>
  <si>
    <t>MATTEINI MONICA</t>
  </si>
  <si>
    <t>MICHELI LUCA</t>
  </si>
  <si>
    <t>MIENCINI GIANNA</t>
  </si>
  <si>
    <t>MIRRI MARIA CRIST  A</t>
  </si>
  <si>
    <t>MIRRI MARIA CRISTINA</t>
  </si>
  <si>
    <t>MONACCHI EVA</t>
  </si>
  <si>
    <t>MORILLO YENI</t>
  </si>
  <si>
    <t>MUSCIONI CLAUDIO</t>
  </si>
  <si>
    <t>PACI SIMONE</t>
  </si>
  <si>
    <t>PAGLIARANI MONICA</t>
  </si>
  <si>
    <t>PARRINO GIUSEPPE</t>
  </si>
  <si>
    <t>PELAGALLI GIULIA</t>
  </si>
  <si>
    <t>PILU MICHELE ANDREA</t>
  </si>
  <si>
    <t>POGGI AGNESE</t>
  </si>
  <si>
    <t>PRATELLI MARCO</t>
  </si>
  <si>
    <t>PUCCI MARIO</t>
  </si>
  <si>
    <t>RANDO' SARA</t>
  </si>
  <si>
    <t>RAPPA VITTORIA</t>
  </si>
  <si>
    <t>RIGHI FEDERICA</t>
  </si>
  <si>
    <t>RIVALI ELENA</t>
  </si>
  <si>
    <t>ROSSI ANDREA</t>
  </si>
  <si>
    <t>ROSSI RAFFAELE</t>
  </si>
  <si>
    <t>ROTILI DANIELA LIVIA</t>
  </si>
  <si>
    <t>SALTARELLI STEFANIA</t>
  </si>
  <si>
    <t>SALUCCI GUIDO</t>
  </si>
  <si>
    <t>SANTARINI GIANLUCA</t>
  </si>
  <si>
    <t>SANTINI LORENZO MARI</t>
  </si>
  <si>
    <t>SANTINI VIRGINIE</t>
  </si>
  <si>
    <t>SEMPRINI LUCA</t>
  </si>
  <si>
    <t>TIMO FRANCESCO</t>
  </si>
  <si>
    <t>TOMMASETTI LUCA</t>
  </si>
  <si>
    <t>VALENTINI MARIA ANGE</t>
  </si>
  <si>
    <t>VENTURINI GIANLUCA</t>
  </si>
  <si>
    <t>ZERBINI BARBARA</t>
  </si>
  <si>
    <t>LEGENDA</t>
  </si>
  <si>
    <t>giorni liberi</t>
  </si>
  <si>
    <t>R - ricevimento</t>
  </si>
  <si>
    <t>P - potenziamento</t>
  </si>
  <si>
    <t>D - ora a disposizione</t>
  </si>
  <si>
    <t>dp - ora a disposizione in giorno pari</t>
  </si>
  <si>
    <t>dd - ora a disposizione in giorno dispari</t>
  </si>
  <si>
    <t>DR - ora a disposizione per recupero da orario provvisorio</t>
  </si>
  <si>
    <t>SD - sportello didattico</t>
  </si>
  <si>
    <t>sp -  Disponibile per Sostituzione a Pagamento</t>
  </si>
  <si>
    <t>AR - Attività Alternative Insegnamento Religione Cattolica</t>
  </si>
  <si>
    <t>Ora</t>
  </si>
  <si>
    <t>Lu</t>
  </si>
  <si>
    <t>INFORMATICA</t>
  </si>
  <si>
    <t>STORIA</t>
  </si>
  <si>
    <t>MATEMATICA</t>
  </si>
  <si>
    <t>LINGUA INGLESE</t>
  </si>
  <si>
    <t>SECONDA LINGUA COMUN</t>
  </si>
  <si>
    <t>RELIGIONE CATTOLICA</t>
  </si>
  <si>
    <t>LINGUA E CULTURA SPA</t>
  </si>
  <si>
    <t>SCIENZE NATURALI</t>
  </si>
  <si>
    <t>FILOSOFIA</t>
  </si>
  <si>
    <t>T.T.R.G.</t>
  </si>
  <si>
    <t>ESTIMO</t>
  </si>
  <si>
    <t>GEST DEL CANTIERE</t>
  </si>
  <si>
    <t>FISICA</t>
  </si>
  <si>
    <t>LINGUA E CULTURA ING</t>
  </si>
  <si>
    <t>DIS E ST DELL'ARTE</t>
  </si>
  <si>
    <t>ITALIANO E STORIA</t>
  </si>
  <si>
    <t>SCIENZE MOTORIE E SP</t>
  </si>
  <si>
    <t>COMPL MATEMATICA</t>
  </si>
  <si>
    <t>CHIMICA ORGANICA E B</t>
  </si>
  <si>
    <t>TECNOLOGIE MECCANICH</t>
  </si>
  <si>
    <t>LAB SALA E VENDITA</t>
  </si>
  <si>
    <t>LINGUA E LETTERATURA</t>
  </si>
  <si>
    <t>TECNOLOGIE INFORMATI</t>
  </si>
  <si>
    <t>DIRITTO ED ECONOMIA</t>
  </si>
  <si>
    <t>ANATOMIA 2</t>
  </si>
  <si>
    <t>BIOLOGIA, MICROBIOLO</t>
  </si>
  <si>
    <t>LABORATORI TECNOLOGI</t>
  </si>
  <si>
    <t>TECNOLOGIE ELETTRICO</t>
  </si>
  <si>
    <t>ECONOMIA AZIENDALE</t>
  </si>
  <si>
    <t>LINGUA E CULTURA FRA</t>
  </si>
  <si>
    <t>SC E TEC APPLICATE</t>
  </si>
  <si>
    <t>PROGETTAZIONE, COSTR</t>
  </si>
  <si>
    <t>ANATOMIA</t>
  </si>
  <si>
    <t>LAB CUCINA</t>
  </si>
  <si>
    <t>TEC. INST E MANUTENZ</t>
  </si>
  <si>
    <t>SI BIOLOGIA</t>
  </si>
  <si>
    <t>T.I.C.</t>
  </si>
  <si>
    <t>LEGISLAZIONE SANITAR</t>
  </si>
  <si>
    <t>Ma</t>
  </si>
  <si>
    <t>DIRITTO</t>
  </si>
  <si>
    <t>SC INT_FISICA</t>
  </si>
  <si>
    <t>GEOGRAFIA</t>
  </si>
  <si>
    <t>SC E CULT ALIMENTAZ</t>
  </si>
  <si>
    <t>LINGUA E CULTURA LAT</t>
  </si>
  <si>
    <t>DIRITTO E TEC AMM</t>
  </si>
  <si>
    <t>SC INT_CHIMICA</t>
  </si>
  <si>
    <t>LINGUA E LETTERATURB</t>
  </si>
  <si>
    <t>LINGUA LATINA</t>
  </si>
  <si>
    <t>TOPOGRAFIA</t>
  </si>
  <si>
    <t>LABORATORI TECNOLOGA</t>
  </si>
  <si>
    <t>SC ALIMENTI</t>
  </si>
  <si>
    <t>CHIMICA ANALITICA E</t>
  </si>
  <si>
    <t>Me</t>
  </si>
  <si>
    <t>ECONOMIA POLITICA</t>
  </si>
  <si>
    <t>SC INT_SC TERRA</t>
  </si>
  <si>
    <t>STORIA E GEOGRAFIA</t>
  </si>
  <si>
    <t>SCIENZE INTEGRATE</t>
  </si>
  <si>
    <t>Gi</t>
  </si>
  <si>
    <t>LAB ACC TURISTICA</t>
  </si>
  <si>
    <t>Ve</t>
  </si>
  <si>
    <t>Sa</t>
  </si>
  <si>
    <t>LOCALE:CUCINA 1</t>
  </si>
  <si>
    <t>Lunedì</t>
  </si>
  <si>
    <t>Martedì</t>
  </si>
  <si>
    <t>Mercoledì</t>
  </si>
  <si>
    <t>Giovedì</t>
  </si>
  <si>
    <t>Venerdì</t>
  </si>
  <si>
    <t>Sabato</t>
  </si>
  <si>
    <t>LOCALE:SALA 1</t>
  </si>
  <si>
    <t>LOCALE:LAB BIOLOGIA</t>
  </si>
  <si>
    <t>LOCALE:LAB CHIMICA</t>
  </si>
  <si>
    <t>LOCALE:LAB CNC</t>
  </si>
  <si>
    <t>LOCALE:LAB ELETTRICO</t>
  </si>
  <si>
    <t>LOCALE:LAB INF 2 _CAT</t>
  </si>
  <si>
    <t>LOCALE:LAB INFO MOBILE</t>
  </si>
  <si>
    <t>LOCALE:LAB INFO MOBILE 2</t>
  </si>
  <si>
    <t>LOCALE:LAB INFORMATICA 1</t>
  </si>
  <si>
    <t>LOCALE:LAB INFORMATICA 3</t>
  </si>
  <si>
    <t>LOCALE:LAB MECCANICA</t>
  </si>
  <si>
    <t>LOCALE:LAB MECCATRONICA</t>
  </si>
  <si>
    <t>LOCALE:LAB SCIENZE</t>
  </si>
  <si>
    <t>Sp - sportello didattico</t>
  </si>
  <si>
    <t>TOTALE</t>
  </si>
  <si>
    <t>BARTOLINI FRANCESCA</t>
  </si>
  <si>
    <t>CALIENDO VALERIA</t>
  </si>
  <si>
    <t>CALIGARI MARCO</t>
  </si>
  <si>
    <t>R.</t>
  </si>
  <si>
    <t>CENERINI STEFANIA</t>
  </si>
  <si>
    <t>5B1rec</t>
  </si>
  <si>
    <t>CIARDIELLO ANTONIETTA</t>
  </si>
  <si>
    <t>4B1rec</t>
  </si>
  <si>
    <t>FIERRO LORIS</t>
  </si>
  <si>
    <t>GIANNINI SONIA</t>
  </si>
  <si>
    <t>GIULIANELLI ELISA</t>
  </si>
  <si>
    <t>4C rec</t>
  </si>
  <si>
    <t>GUIDUCCI TOMMASO</t>
  </si>
  <si>
    <t>2E rec 30'</t>
  </si>
  <si>
    <t>R</t>
  </si>
  <si>
    <t xml:space="preserve">LAUDATO FLORIANA </t>
  </si>
  <si>
    <t>2A REC</t>
  </si>
  <si>
    <t>MASINI MICHELA</t>
  </si>
  <si>
    <t xml:space="preserve"> </t>
  </si>
  <si>
    <t>1E rec</t>
  </si>
  <si>
    <t>MICHELOTTI ALESSANDRO</t>
  </si>
  <si>
    <t>3M</t>
  </si>
  <si>
    <t>MORILLO YENI MAGLEN</t>
  </si>
  <si>
    <t>OREFICE PASQUALE</t>
  </si>
  <si>
    <t>5B2 rec</t>
  </si>
  <si>
    <t>ORI PIERLUIGI</t>
  </si>
  <si>
    <t>PALMA GIOVANNA</t>
  </si>
  <si>
    <t>1B2 rec</t>
  </si>
  <si>
    <t>PERAZZONI EDOARDO</t>
  </si>
  <si>
    <t>3D1rec</t>
  </si>
  <si>
    <t>RASPUGLI ELISA</t>
  </si>
  <si>
    <t>2B2 rec</t>
  </si>
  <si>
    <t>RICCIARDI ETTORE</t>
  </si>
  <si>
    <t>4B2 rec</t>
  </si>
  <si>
    <t>ZANCHINI SARA</t>
  </si>
  <si>
    <r>
      <rPr>
        <rFont val="Calibri"/>
        <b/>
        <color rgb="FFCCCCCC"/>
        <sz val="11.0"/>
      </rPr>
      <t>Catani</t>
    </r>
    <r>
      <rPr>
        <rFont val="Calibri"/>
        <color theme="1"/>
        <sz val="11.0"/>
      </rPr>
      <t xml:space="preserve">, </t>
    </r>
    <r>
      <rPr>
        <rFont val="Calibri"/>
        <b/>
        <color theme="1"/>
        <sz val="11.0"/>
      </rPr>
      <t>Zerbini</t>
    </r>
  </si>
  <si>
    <t>RC</t>
  </si>
  <si>
    <r>
      <rPr>
        <rFont val="Calibri"/>
        <color rgb="FFCCCCCC"/>
        <sz val="11.0"/>
      </rPr>
      <t>Cardillo</t>
    </r>
    <r>
      <rPr>
        <rFont val="Calibri"/>
        <color theme="1"/>
        <sz val="11.0"/>
      </rPr>
      <t xml:space="preserve">, </t>
    </r>
    <r>
      <rPr>
        <rFont val="Calibri"/>
        <b/>
        <color rgb="FF0000FF"/>
        <sz val="11.0"/>
      </rPr>
      <t>Lolli</t>
    </r>
    <r>
      <rPr>
        <rFont val="Calibri"/>
        <color theme="1"/>
        <sz val="11.0"/>
      </rPr>
      <t xml:space="preserve">, </t>
    </r>
    <r>
      <rPr>
        <rFont val="Calibri"/>
        <color rgb="FFCCCCCC"/>
        <sz val="11.0"/>
      </rPr>
      <t>Orefice</t>
    </r>
  </si>
  <si>
    <r>
      <rPr>
        <rFont val="Calibri"/>
        <b/>
        <color rgb="FF0000FF"/>
        <sz val="11.0"/>
      </rPr>
      <t>Luzzi</t>
    </r>
    <r>
      <rPr>
        <rFont val="Calibri"/>
        <b/>
        <color theme="1"/>
        <sz val="11.0"/>
      </rPr>
      <t>,</t>
    </r>
    <r>
      <rPr>
        <rFont val="Calibri"/>
        <b val="0"/>
        <color theme="1"/>
        <sz val="11.0"/>
      </rPr>
      <t xml:space="preserve"> </t>
    </r>
    <r>
      <rPr>
        <rFont val="Calibri"/>
        <b val="0"/>
        <color rgb="FFCCCCCC"/>
        <sz val="11.0"/>
      </rPr>
      <t>Lupo</t>
    </r>
  </si>
  <si>
    <r>
      <rPr>
        <rFont val="Calibri"/>
        <color rgb="FFB7B7B7"/>
        <sz val="11.0"/>
      </rPr>
      <t>Lolli</t>
    </r>
    <r>
      <rPr>
        <rFont val="Calibri"/>
        <color theme="1"/>
        <sz val="11.0"/>
      </rPr>
      <t xml:space="preserve">, </t>
    </r>
    <r>
      <rPr>
        <rFont val="Calibri"/>
        <color rgb="FFCCCCCC"/>
        <sz val="11.0"/>
      </rPr>
      <t>Rivali</t>
    </r>
    <r>
      <rPr>
        <rFont val="Calibri"/>
        <color theme="1"/>
        <sz val="11.0"/>
      </rPr>
      <t xml:space="preserve">, </t>
    </r>
    <r>
      <rPr>
        <rFont val="Calibri"/>
        <b/>
        <color rgb="FF0000FF"/>
        <sz val="11.0"/>
      </rPr>
      <t>Venturini</t>
    </r>
  </si>
  <si>
    <r>
      <rPr>
        <rFont val="Calibri"/>
        <b/>
        <color theme="1"/>
        <sz val="11.0"/>
      </rPr>
      <t xml:space="preserve">Crisci, </t>
    </r>
    <r>
      <rPr>
        <rFont val="Calibri"/>
        <b val="0"/>
        <color rgb="FFCCCCCC"/>
        <sz val="11.0"/>
      </rPr>
      <t>Catani</t>
    </r>
  </si>
  <si>
    <r>
      <rPr>
        <rFont val="Calibri"/>
        <b/>
        <color theme="1"/>
        <sz val="11.0"/>
      </rPr>
      <t>Cardillo</t>
    </r>
    <r>
      <rPr>
        <rFont val="Calibri"/>
        <color theme="1"/>
        <sz val="11.0"/>
      </rPr>
      <t xml:space="preserve">, </t>
    </r>
    <r>
      <rPr>
        <rFont val="Calibri"/>
        <color rgb="FFD9D9D9"/>
        <sz val="11.0"/>
      </rPr>
      <t>Zerbini</t>
    </r>
    <r>
      <rPr>
        <rFont val="Calibri"/>
        <color theme="1"/>
        <sz val="11.0"/>
      </rPr>
      <t>?</t>
    </r>
  </si>
  <si>
    <t>Burchielli</t>
  </si>
  <si>
    <t>Miencini</t>
  </si>
  <si>
    <r>
      <rPr>
        <rFont val="Calibri"/>
        <color rgb="FFB7B7B7"/>
        <sz val="11.0"/>
      </rPr>
      <t>Crisci</t>
    </r>
    <r>
      <rPr>
        <rFont val="Calibri"/>
        <color theme="1"/>
        <sz val="11.0"/>
      </rPr>
      <t xml:space="preserve">, </t>
    </r>
    <r>
      <rPr>
        <rFont val="Calibri"/>
        <b/>
        <color theme="1"/>
        <sz val="11.0"/>
      </rPr>
      <t>Lupo</t>
    </r>
  </si>
  <si>
    <r>
      <rPr>
        <rFont val="Calibri"/>
        <b val="0"/>
        <color rgb="FFCCCCCC"/>
        <sz val="11.0"/>
      </rPr>
      <t>Zerbini</t>
    </r>
    <r>
      <rPr>
        <rFont val="Calibri"/>
        <b/>
        <color theme="1"/>
        <sz val="11.0"/>
      </rPr>
      <t>, Catani</t>
    </r>
  </si>
  <si>
    <r>
      <rPr>
        <rFont val="Calibri"/>
        <color rgb="FFCCCCCC"/>
        <sz val="11.0"/>
      </rPr>
      <t>Burchielli</t>
    </r>
    <r>
      <rPr>
        <rFont val="Calibri"/>
        <color theme="1"/>
        <sz val="11.0"/>
      </rPr>
      <t xml:space="preserve">, </t>
    </r>
    <r>
      <rPr>
        <rFont val="Calibri"/>
        <color rgb="FFCCCCCC"/>
        <sz val="11.0"/>
      </rPr>
      <t>Cardillo</t>
    </r>
    <r>
      <rPr>
        <rFont val="Calibri"/>
        <color theme="1"/>
        <sz val="11.0"/>
      </rPr>
      <t xml:space="preserve">, </t>
    </r>
    <r>
      <rPr>
        <rFont val="Calibri"/>
        <color rgb="FFD9D9D9"/>
        <sz val="11.0"/>
      </rPr>
      <t>Catani</t>
    </r>
    <r>
      <rPr>
        <rFont val="Calibri"/>
        <color theme="1"/>
        <sz val="11.0"/>
      </rPr>
      <t xml:space="preserve">, </t>
    </r>
    <r>
      <rPr>
        <rFont val="Calibri"/>
        <b/>
        <color theme="1"/>
        <sz val="11.0"/>
      </rPr>
      <t>Rivali</t>
    </r>
  </si>
  <si>
    <r>
      <rPr>
        <rFont val="Calibri"/>
        <color rgb="FFD9D9D9"/>
        <sz val="11.0"/>
      </rPr>
      <t>Rivali</t>
    </r>
    <r>
      <rPr>
        <rFont val="Calibri"/>
        <color theme="1"/>
        <sz val="11.0"/>
      </rPr>
      <t xml:space="preserve">, </t>
    </r>
    <r>
      <rPr>
        <rFont val="Calibri"/>
        <b/>
        <color theme="1"/>
        <sz val="11.0"/>
      </rPr>
      <t>Orefice</t>
    </r>
  </si>
  <si>
    <r>
      <rPr>
        <rFont val="Calibri"/>
        <color rgb="FFB7B7B7"/>
        <sz val="11.0"/>
      </rPr>
      <t>Luzzi</t>
    </r>
    <r>
      <rPr>
        <rFont val="Calibri"/>
        <color theme="1"/>
        <sz val="11.0"/>
      </rPr>
      <t>,</t>
    </r>
    <r>
      <rPr>
        <rFont val="Calibri"/>
        <b/>
        <color theme="1"/>
        <sz val="11.0"/>
      </rPr>
      <t xml:space="preserve"> Fabbri</t>
    </r>
  </si>
  <si>
    <r>
      <rPr>
        <rFont val="Calibri"/>
        <color rgb="FFB7B7B7"/>
        <sz val="11.0"/>
      </rPr>
      <t>Lupo, Buratta,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Miencini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</si>
</sst>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1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Arial"/>
    </font>
    <font>
      <b/>
      <u/>
      <sz val="11.0"/>
      <color rgb="FF0000FF"/>
      <name val="Calibri"/>
    </font>
    <font>
      <color theme="1"/>
      <name val="Arial"/>
      <scheme val="minor"/>
    </font>
    <font>
      <sz val="11.0"/>
      <color rgb="FFCC0000"/>
      <name val="Calibri"/>
    </font>
    <font>
      <sz val="9.0"/>
      <color rgb="FF1F1F1F"/>
      <name val="&quot;Google Sans&quot;"/>
    </font>
    <font>
      <sz val="11.0"/>
      <color rgb="FFFFFFFF"/>
      <name val="Calibri"/>
    </font>
    <font>
      <b/>
      <color rgb="FF000000"/>
      <name val="ZBColor_000"/>
    </font>
    <font/>
    <font>
      <color rgb="FF000000"/>
      <name val="Verdana"/>
    </font>
    <font>
      <b/>
      <color rgb="FF800000"/>
      <name val="ZBColor_016"/>
    </font>
    <font>
      <b/>
      <color rgb="FF00FF00"/>
      <name val="ZBColor_011"/>
    </font>
    <font>
      <b/>
      <color rgb="FFFF00FF"/>
      <name val="ZBColor_006"/>
    </font>
    <font>
      <b/>
      <color rgb="FF993366"/>
      <name val="ZBColor_025"/>
    </font>
    <font>
      <b/>
      <color rgb="FF008000"/>
      <name val="ZBColor_017"/>
    </font>
    <font>
      <b/>
      <color rgb="FF00FFFF"/>
      <name val="ZBColor_007"/>
    </font>
    <font>
      <b/>
      <color rgb="FFFFFFFF"/>
      <name val="ZBColor_001"/>
    </font>
    <font>
      <b/>
      <color rgb="FFFFFF00"/>
      <name val="ZBColor_005"/>
    </font>
    <font>
      <b/>
      <color rgb="FF00FF00"/>
      <name val="ZBColor_003"/>
    </font>
    <font>
      <b/>
      <color rgb="FFFF0000"/>
      <name val="ZBColor_002"/>
    </font>
    <font>
      <b/>
      <color rgb="FFFFFF00"/>
      <name val="ZBColor_034"/>
    </font>
    <font>
      <b/>
      <color rgb="FF0000FF"/>
      <name val="ZBColor_004"/>
    </font>
    <font>
      <b/>
      <color rgb="FF9999FF"/>
      <name val="ZBColor_024"/>
    </font>
    <font>
      <b/>
      <color rgb="FF99CCFF"/>
      <name val="ZBColor_044"/>
    </font>
    <font>
      <b/>
      <color rgb="FFFF00FF"/>
      <name val="ZBColor_014"/>
    </font>
    <font>
      <b/>
      <color rgb="FF008080"/>
      <name val="ZBColor_021"/>
    </font>
    <font>
      <b/>
      <color rgb="FFFF00FF"/>
      <name val="ZBColor_033"/>
    </font>
    <font>
      <b/>
      <color rgb="FF008080"/>
      <name val="ZBColor_038"/>
    </font>
    <font>
      <b/>
      <color rgb="FF800000"/>
      <name val="ZBColor_037"/>
    </font>
    <font>
      <b/>
      <color rgb="FFFF6600"/>
      <name val="ZBColor_053"/>
    </font>
    <font>
      <b/>
      <color rgb="FFFF8080"/>
      <name val="ZBColor_029"/>
    </font>
    <font>
      <b/>
      <color rgb="FFCC99FF"/>
      <name val="ZBColor_046"/>
    </font>
    <font>
      <b/>
      <color rgb="FF800080"/>
      <name val="ZBColor_036"/>
    </font>
    <font>
      <b/>
      <color rgb="FF0000FF"/>
      <name val="ZBColor_012"/>
    </font>
    <font>
      <b/>
      <color rgb="FFFF9900"/>
      <name val="ZBColor_052"/>
    </font>
    <font>
      <color theme="1"/>
      <name val="Calibri"/>
    </font>
    <font>
      <b/>
      <color theme="1"/>
      <name val="Arial"/>
    </font>
    <font>
      <sz val="11.0"/>
      <color theme="1"/>
      <name val="Arial"/>
    </font>
    <font>
      <sz val="9.0"/>
      <color theme="1"/>
      <name val="Google Sans Mono"/>
    </font>
  </fonts>
  <fills count="53">
    <fill>
      <patternFill patternType="none"/>
    </fill>
    <fill>
      <patternFill patternType="lightGray"/>
    </fill>
    <fill>
      <patternFill patternType="solid">
        <fgColor rgb="FFD5A6BD"/>
        <bgColor rgb="FFD5A6BD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6AA84F"/>
        <bgColor rgb="FF6AA84F"/>
      </patternFill>
    </fill>
    <fill>
      <patternFill patternType="solid">
        <fgColor rgb="FFFBFFA9"/>
        <bgColor rgb="FFFBFFA9"/>
      </patternFill>
    </fill>
    <fill>
      <patternFill patternType="solid">
        <fgColor rgb="FFE8FFAD"/>
        <bgColor rgb="FFE8FFAD"/>
      </patternFill>
    </fill>
    <fill>
      <patternFill patternType="solid">
        <fgColor rgb="FFDDFF92"/>
        <bgColor rgb="FFDDFF92"/>
      </patternFill>
    </fill>
    <fill>
      <patternFill patternType="solid">
        <fgColor rgb="FFE0FF54"/>
        <bgColor rgb="FFE0FF54"/>
      </patternFill>
    </fill>
    <fill>
      <patternFill patternType="solid">
        <fgColor rgb="FFB0F76D"/>
        <bgColor rgb="FFB0F76D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6600"/>
      </patternFill>
    </fill>
    <fill>
      <patternFill patternType="solid">
        <fgColor rgb="FF800000"/>
        <bgColor rgb="FF8000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800080"/>
        <bgColor rgb="FF80008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000080"/>
        <bgColor rgb="FF000080"/>
      </patternFill>
    </fill>
    <fill>
      <patternFill patternType="solid">
        <fgColor rgb="FF339966"/>
        <bgColor rgb="FF339966"/>
      </patternFill>
    </fill>
    <fill>
      <patternFill patternType="solid">
        <fgColor rgb="FFCCCCFF"/>
        <bgColor rgb="FFCCCCFF"/>
      </patternFill>
    </fill>
    <fill>
      <patternFill patternType="solid">
        <fgColor rgb="FF0066CC"/>
        <bgColor rgb="FF0066CC"/>
      </patternFill>
    </fill>
    <fill>
      <patternFill patternType="solid">
        <fgColor rgb="FFFF8080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993366"/>
        <bgColor rgb="FF993366"/>
      </patternFill>
    </fill>
    <fill>
      <patternFill patternType="solid">
        <fgColor rgb="FF333300"/>
        <bgColor rgb="FF333300"/>
      </patternFill>
    </fill>
    <fill>
      <patternFill patternType="solid">
        <fgColor rgb="FF99CC00"/>
        <bgColor rgb="FF99CC00"/>
      </patternFill>
    </fill>
    <fill>
      <patternFill patternType="solid">
        <fgColor rgb="FFCC99FF"/>
        <bgColor rgb="FFCC99FF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008080"/>
        <bgColor rgb="FF008080"/>
      </patternFill>
    </fill>
    <fill>
      <patternFill patternType="solid">
        <fgColor rgb="FF969696"/>
        <bgColor rgb="FF969696"/>
      </patternFill>
    </fill>
    <fill>
      <patternFill patternType="solid">
        <fgColor rgb="FF3366FF"/>
        <bgColor rgb="FF3366FF"/>
      </patternFill>
    </fill>
    <fill>
      <patternFill patternType="solid">
        <fgColor rgb="FFE3E3E3"/>
        <bgColor rgb="FFE3E3E3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660066"/>
        <bgColor rgb="FF660066"/>
      </patternFill>
    </fill>
    <fill>
      <patternFill patternType="solid">
        <fgColor rgb="FFFF9900"/>
        <bgColor rgb="FFFF9900"/>
      </patternFill>
    </fill>
    <fill>
      <patternFill patternType="solid">
        <fgColor rgb="FF808080"/>
        <bgColor rgb="FF808080"/>
      </patternFill>
    </fill>
    <fill>
      <patternFill patternType="solid">
        <fgColor rgb="FF666699"/>
        <bgColor rgb="FF666699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003366"/>
        <bgColor rgb="FF003366"/>
      </patternFill>
    </fill>
    <fill>
      <patternFill patternType="solid">
        <fgColor rgb="FF808000"/>
        <bgColor rgb="FF808000"/>
      </patternFill>
    </fill>
    <fill>
      <patternFill patternType="solid">
        <fgColor rgb="FF993300"/>
        <bgColor rgb="FF993300"/>
      </patternFill>
    </fill>
    <fill>
      <patternFill patternType="solid">
        <fgColor rgb="FFEAD1DC"/>
        <bgColor rgb="FFEAD1DC"/>
      </patternFill>
    </fill>
    <fill>
      <patternFill patternType="solid">
        <fgColor rgb="FFBDBDBD"/>
        <bgColor rgb="FFBDBDBD"/>
      </patternFill>
    </fill>
    <fill>
      <patternFill patternType="solid">
        <fgColor rgb="FFB7B7B7"/>
        <bgColor rgb="FFB7B7B7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2" fillId="2" fontId="2" numFmtId="0" xfId="0" applyAlignment="1" applyBorder="1" applyFont="1">
      <alignment horizontal="right" vertical="bottom"/>
    </xf>
    <xf borderId="0" fillId="0" fontId="3" numFmtId="0" xfId="0" applyAlignment="1" applyFont="1">
      <alignment vertical="bottom"/>
    </xf>
    <xf borderId="3" fillId="2" fontId="1" numFmtId="0" xfId="0" applyAlignment="1" applyBorder="1" applyFont="1">
      <alignment vertical="bottom"/>
    </xf>
    <xf borderId="4" fillId="2" fontId="2" numFmtId="0" xfId="0" applyAlignment="1" applyBorder="1" applyFont="1">
      <alignment horizontal="right" vertical="bottom"/>
    </xf>
    <xf borderId="5" fillId="2" fontId="1" numFmtId="0" xfId="0" applyAlignment="1" applyBorder="1" applyFont="1">
      <alignment horizontal="right" vertical="bottom"/>
    </xf>
    <xf borderId="6" fillId="2" fontId="1" numFmtId="0" xfId="0" applyAlignment="1" applyBorder="1" applyFont="1">
      <alignment horizontal="right" vertical="bottom"/>
    </xf>
    <xf borderId="7" fillId="2" fontId="1" numFmtId="0" xfId="0" applyAlignment="1" applyBorder="1" applyFont="1">
      <alignment vertical="bottom"/>
    </xf>
    <xf borderId="8" fillId="2" fontId="1" numFmtId="0" xfId="0" applyAlignment="1" applyBorder="1" applyFont="1">
      <alignment vertical="bottom"/>
    </xf>
    <xf borderId="9" fillId="2" fontId="1" numFmtId="0" xfId="0" applyAlignment="1" applyBorder="1" applyFont="1">
      <alignment vertical="bottom"/>
    </xf>
    <xf borderId="10" fillId="2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11" fillId="2" fontId="4" numFmtId="0" xfId="0" applyAlignment="1" applyBorder="1" applyFont="1">
      <alignment readingOrder="0" vertical="bottom"/>
    </xf>
    <xf borderId="12" fillId="2" fontId="2" numFmtId="0" xfId="0" applyAlignment="1" applyBorder="1" applyFont="1">
      <alignment horizontal="right" vertical="bottom"/>
    </xf>
    <xf borderId="13" fillId="2" fontId="2" numFmtId="0" xfId="0" applyAlignment="1" applyBorder="1" applyFont="1">
      <alignment horizontal="right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7" fillId="0" fontId="1" numFmtId="0" xfId="0" applyAlignment="1" applyBorder="1" applyFont="1">
      <alignment readingOrder="0" vertical="bottom"/>
    </xf>
    <xf borderId="12" fillId="3" fontId="2" numFmtId="0" xfId="0" applyAlignment="1" applyBorder="1" applyFill="1" applyFont="1">
      <alignment readingOrder="0" vertical="bottom"/>
    </xf>
    <xf borderId="4" fillId="3" fontId="2" numFmtId="0" xfId="0" applyAlignment="1" applyBorder="1" applyFont="1">
      <alignment readingOrder="0" vertical="bottom"/>
    </xf>
    <xf borderId="13" fillId="3" fontId="2" numFmtId="0" xfId="0" applyAlignment="1" applyBorder="1" applyFont="1">
      <alignment readingOrder="0" vertical="bottom"/>
    </xf>
    <xf borderId="12" fillId="0" fontId="2" numFmtId="0" xfId="0" applyAlignment="1" applyBorder="1" applyFont="1">
      <alignment readingOrder="0" vertical="bottom"/>
    </xf>
    <xf borderId="4" fillId="0" fontId="2" numFmtId="0" xfId="0" applyAlignment="1" applyBorder="1" applyFont="1">
      <alignment readingOrder="0" vertical="bottom"/>
    </xf>
    <xf borderId="13" fillId="0" fontId="2" numFmtId="0" xfId="0" applyAlignment="1" applyBorder="1" applyFont="1">
      <alignment readingOrder="0" vertical="bottom"/>
    </xf>
    <xf borderId="12" fillId="0" fontId="3" numFmtId="0" xfId="0" applyAlignment="1" applyBorder="1" applyFont="1">
      <alignment readingOrder="0" vertical="bottom"/>
    </xf>
    <xf borderId="4" fillId="0" fontId="3" numFmtId="0" xfId="0" applyAlignment="1" applyBorder="1" applyFont="1">
      <alignment readingOrder="0" vertical="bottom"/>
    </xf>
    <xf borderId="13" fillId="0" fontId="3" numFmtId="0" xfId="0" applyAlignment="1" applyBorder="1" applyFont="1">
      <alignment readingOrder="0" vertical="bottom"/>
    </xf>
    <xf borderId="4" fillId="0" fontId="3" numFmtId="0" xfId="0" applyAlignment="1" applyBorder="1" applyFont="1">
      <alignment vertical="bottom"/>
    </xf>
    <xf borderId="0" fillId="0" fontId="2" numFmtId="0" xfId="0" applyAlignment="1" applyFont="1">
      <alignment horizontal="right" vertical="bottom"/>
    </xf>
    <xf borderId="12" fillId="0" fontId="2" numFmtId="0" xfId="0" applyAlignment="1" applyBorder="1" applyFont="1">
      <alignment vertical="bottom"/>
    </xf>
    <xf borderId="4" fillId="0" fontId="2" numFmtId="0" xfId="0" applyAlignment="1" applyBorder="1" applyFont="1">
      <alignment vertical="bottom"/>
    </xf>
    <xf borderId="0" fillId="0" fontId="2" numFmtId="9" xfId="0" applyAlignment="1" applyFont="1" applyNumberFormat="1">
      <alignment horizontal="right" vertical="bottom"/>
    </xf>
    <xf borderId="12" fillId="0" fontId="3" numFmtId="0" xfId="0" applyAlignment="1" applyBorder="1" applyFont="1">
      <alignment vertical="bottom"/>
    </xf>
    <xf borderId="12" fillId="3" fontId="2" numFmtId="0" xfId="0" applyAlignment="1" applyBorder="1" applyFont="1">
      <alignment vertical="bottom"/>
    </xf>
    <xf borderId="4" fillId="3" fontId="2" numFmtId="0" xfId="0" applyAlignment="1" applyBorder="1" applyFont="1">
      <alignment vertical="bottom"/>
    </xf>
    <xf borderId="13" fillId="3" fontId="2" numFmtId="0" xfId="0" applyAlignment="1" applyBorder="1" applyFont="1">
      <alignment vertical="bottom"/>
    </xf>
    <xf borderId="12" fillId="3" fontId="3" numFmtId="0" xfId="0" applyAlignment="1" applyBorder="1" applyFont="1">
      <alignment readingOrder="0" vertical="bottom"/>
    </xf>
    <xf borderId="4" fillId="3" fontId="3" numFmtId="0" xfId="0" applyAlignment="1" applyBorder="1" applyFont="1">
      <alignment readingOrder="0" vertical="bottom"/>
    </xf>
    <xf borderId="13" fillId="3" fontId="3" numFmtId="0" xfId="0" applyAlignment="1" applyBorder="1" applyFont="1">
      <alignment readingOrder="0" vertical="bottom"/>
    </xf>
    <xf borderId="14" fillId="0" fontId="2" numFmtId="0" xfId="0" applyAlignment="1" applyBorder="1" applyFont="1">
      <alignment readingOrder="0" vertical="bottom"/>
    </xf>
    <xf borderId="13" fillId="0" fontId="2" numFmtId="0" xfId="0" applyAlignment="1" applyBorder="1" applyFont="1">
      <alignment vertical="bottom"/>
    </xf>
    <xf borderId="0" fillId="4" fontId="2" numFmtId="0" xfId="0" applyAlignment="1" applyFill="1" applyFont="1">
      <alignment vertical="bottom"/>
    </xf>
    <xf borderId="12" fillId="5" fontId="2" numFmtId="0" xfId="0" applyAlignment="1" applyBorder="1" applyFill="1" applyFont="1">
      <alignment readingOrder="0" vertical="bottom"/>
    </xf>
    <xf borderId="4" fillId="5" fontId="2" numFmtId="0" xfId="0" applyAlignment="1" applyBorder="1" applyFont="1">
      <alignment readingOrder="0" vertical="bottom"/>
    </xf>
    <xf borderId="13" fillId="5" fontId="2" numFmtId="0" xfId="0" applyAlignment="1" applyBorder="1" applyFont="1">
      <alignment readingOrder="0" vertical="bottom"/>
    </xf>
    <xf borderId="4" fillId="3" fontId="3" numFmtId="0" xfId="0" applyAlignment="1" applyBorder="1" applyFont="1">
      <alignment vertical="bottom"/>
    </xf>
    <xf borderId="1" fillId="0" fontId="3" numFmtId="0" xfId="0" applyAlignment="1" applyBorder="1" applyFont="1">
      <alignment readingOrder="0" vertical="bottom"/>
    </xf>
    <xf borderId="1" fillId="0" fontId="2" numFmtId="0" xfId="0" applyAlignment="1" applyBorder="1" applyFont="1">
      <alignment readingOrder="0" vertical="bottom"/>
    </xf>
    <xf borderId="0" fillId="6" fontId="3" numFmtId="0" xfId="0" applyAlignment="1" applyFill="1" applyFont="1">
      <alignment vertical="bottom"/>
    </xf>
    <xf borderId="1" fillId="0" fontId="5" numFmtId="0" xfId="0" applyAlignment="1" applyBorder="1" applyFont="1">
      <alignment readingOrder="0"/>
    </xf>
    <xf borderId="13" fillId="7" fontId="2" numFmtId="0" xfId="0" applyAlignment="1" applyBorder="1" applyFill="1" applyFont="1">
      <alignment readingOrder="0" vertical="bottom"/>
    </xf>
    <xf borderId="5" fillId="0" fontId="2" numFmtId="0" xfId="0" applyAlignment="1" applyBorder="1" applyFont="1">
      <alignment readingOrder="0" vertical="bottom"/>
    </xf>
    <xf borderId="14" fillId="3" fontId="2" numFmtId="0" xfId="0" applyAlignment="1" applyBorder="1" applyFont="1">
      <alignment readingOrder="0" vertical="bottom"/>
    </xf>
    <xf borderId="1" fillId="3" fontId="2" numFmtId="0" xfId="0" applyAlignment="1" applyBorder="1" applyFont="1">
      <alignment readingOrder="0" vertical="bottom"/>
    </xf>
    <xf borderId="4" fillId="0" fontId="6" numFmtId="0" xfId="0" applyAlignment="1" applyBorder="1" applyFont="1">
      <alignment readingOrder="0" vertical="bottom"/>
    </xf>
    <xf borderId="14" fillId="0" fontId="1" numFmtId="0" xfId="0" applyAlignment="1" applyBorder="1" applyFont="1">
      <alignment readingOrder="0" vertical="bottom"/>
    </xf>
    <xf borderId="7" fillId="0" fontId="1" numFmtId="0" xfId="0" applyAlignment="1" applyBorder="1" applyFont="1">
      <alignment readingOrder="0" shrinkToFit="0" vertical="bottom" wrapText="1"/>
    </xf>
    <xf borderId="12" fillId="0" fontId="2" numFmtId="0" xfId="0" applyAlignment="1" applyBorder="1" applyFont="1">
      <alignment horizontal="right" readingOrder="0" vertical="bottom"/>
    </xf>
    <xf borderId="4" fillId="0" fontId="2" numFmtId="0" xfId="0" applyAlignment="1" applyBorder="1" applyFont="1">
      <alignment horizontal="right" readingOrder="0" vertical="bottom"/>
    </xf>
    <xf borderId="13" fillId="0" fontId="2" numFmtId="0" xfId="0" applyAlignment="1" applyBorder="1" applyFont="1">
      <alignment horizontal="right" readingOrder="0" vertical="bottom"/>
    </xf>
    <xf borderId="12" fillId="8" fontId="2" numFmtId="0" xfId="0" applyAlignment="1" applyBorder="1" applyFill="1" applyFont="1">
      <alignment readingOrder="0" vertical="bottom"/>
    </xf>
    <xf borderId="4" fillId="8" fontId="2" numFmtId="0" xfId="0" applyAlignment="1" applyBorder="1" applyFont="1">
      <alignment readingOrder="0" vertical="bottom"/>
    </xf>
    <xf borderId="4" fillId="8" fontId="3" numFmtId="0" xfId="0" applyAlignment="1" applyBorder="1" applyFont="1">
      <alignment readingOrder="0" vertical="bottom"/>
    </xf>
    <xf borderId="13" fillId="8" fontId="3" numFmtId="0" xfId="0" applyAlignment="1" applyBorder="1" applyFont="1">
      <alignment readingOrder="0" vertical="bottom"/>
    </xf>
    <xf borderId="13" fillId="3" fontId="3" numFmtId="0" xfId="0" applyAlignment="1" applyBorder="1" applyFont="1">
      <alignment vertical="bottom"/>
    </xf>
    <xf borderId="13" fillId="0" fontId="3" numFmtId="0" xfId="0" applyAlignment="1" applyBorder="1" applyFont="1">
      <alignment vertical="bottom"/>
    </xf>
    <xf borderId="12" fillId="5" fontId="3" numFmtId="0" xfId="0" applyAlignment="1" applyBorder="1" applyFont="1">
      <alignment readingOrder="0" vertical="bottom"/>
    </xf>
    <xf borderId="4" fillId="5" fontId="3" numFmtId="0" xfId="0" applyAlignment="1" applyBorder="1" applyFont="1">
      <alignment readingOrder="0" vertical="bottom"/>
    </xf>
    <xf borderId="13" fillId="5" fontId="3" numFmtId="0" xfId="0" applyAlignment="1" applyBorder="1" applyFont="1">
      <alignment readingOrder="0" vertical="bottom"/>
    </xf>
    <xf borderId="0" fillId="5" fontId="7" numFmtId="0" xfId="0" applyAlignment="1" applyFont="1">
      <alignment readingOrder="0"/>
    </xf>
    <xf borderId="1" fillId="5" fontId="7" numFmtId="0" xfId="0" applyAlignment="1" applyBorder="1" applyFont="1">
      <alignment readingOrder="0"/>
    </xf>
    <xf borderId="13" fillId="9" fontId="2" numFmtId="0" xfId="0" applyAlignment="1" applyBorder="1" applyFill="1" applyFont="1">
      <alignment readingOrder="0" vertical="bottom"/>
    </xf>
    <xf borderId="0" fillId="9" fontId="5" numFmtId="0" xfId="0" applyAlignment="1" applyFont="1">
      <alignment readingOrder="0"/>
    </xf>
    <xf borderId="12" fillId="3" fontId="3" numFmtId="0" xfId="0" applyAlignment="1" applyBorder="1" applyFont="1">
      <alignment vertical="bottom"/>
    </xf>
    <xf borderId="0" fillId="0" fontId="8" numFmtId="0" xfId="0" applyAlignment="1" applyFont="1">
      <alignment horizontal="right" vertical="bottom"/>
    </xf>
    <xf borderId="0" fillId="0" fontId="8" numFmtId="9" xfId="0" applyAlignment="1" applyFont="1" applyNumberFormat="1">
      <alignment horizontal="right" vertical="bottom"/>
    </xf>
    <xf borderId="0" fillId="0" fontId="8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readingOrder="0" shrinkToFit="0" vertical="bottom" wrapText="1"/>
    </xf>
    <xf borderId="11" fillId="2" fontId="1" numFmtId="0" xfId="0" applyAlignment="1" applyBorder="1" applyFont="1">
      <alignment readingOrder="0" vertical="bottom"/>
    </xf>
    <xf borderId="1" fillId="0" fontId="3" numFmtId="0" xfId="0" applyAlignment="1" applyBorder="1" applyFont="1">
      <alignment vertical="bottom"/>
    </xf>
    <xf borderId="2" fillId="0" fontId="1" numFmtId="0" xfId="0" applyAlignment="1" applyBorder="1" applyFont="1">
      <alignment shrinkToFit="0" vertical="bottom" wrapText="1"/>
    </xf>
    <xf borderId="2" fillId="0" fontId="1" numFmtId="0" xfId="0" applyAlignment="1" applyBorder="1" applyFont="1">
      <alignment readingOrder="0" shrinkToFit="0" vertical="bottom" wrapText="1"/>
    </xf>
    <xf borderId="3" fillId="10" fontId="1" numFmtId="0" xfId="0" applyAlignment="1" applyBorder="1" applyFill="1" applyFont="1">
      <alignment shrinkToFit="0" vertical="bottom" wrapText="1"/>
    </xf>
    <xf borderId="4" fillId="10" fontId="1" numFmtId="0" xfId="0" applyAlignment="1" applyBorder="1" applyFont="1">
      <alignment horizontal="right" shrinkToFit="0" vertical="bottom" wrapText="1"/>
    </xf>
    <xf borderId="4" fillId="10" fontId="2" numFmtId="0" xfId="0" applyAlignment="1" applyBorder="1" applyFont="1">
      <alignment readingOrder="0" shrinkToFit="0" vertical="bottom" wrapText="1"/>
    </xf>
    <xf borderId="3" fillId="11" fontId="3" numFmtId="0" xfId="0" applyAlignment="1" applyBorder="1" applyFill="1" applyFont="1">
      <alignment vertical="bottom"/>
    </xf>
    <xf borderId="4" fillId="11" fontId="1" numFmtId="0" xfId="0" applyAlignment="1" applyBorder="1" applyFont="1">
      <alignment horizontal="right" shrinkToFit="0" vertical="bottom" wrapText="1"/>
    </xf>
    <xf borderId="4" fillId="11" fontId="2" numFmtId="0" xfId="0" applyAlignment="1" applyBorder="1" applyFont="1">
      <alignment readingOrder="0" shrinkToFit="0" vertical="bottom" wrapText="1"/>
    </xf>
    <xf borderId="3" fillId="12" fontId="3" numFmtId="0" xfId="0" applyAlignment="1" applyBorder="1" applyFill="1" applyFont="1">
      <alignment vertical="bottom"/>
    </xf>
    <xf borderId="4" fillId="12" fontId="1" numFmtId="0" xfId="0" applyAlignment="1" applyBorder="1" applyFont="1">
      <alignment horizontal="right" shrinkToFit="0" vertical="bottom" wrapText="1"/>
    </xf>
    <xf borderId="4" fillId="12" fontId="2" numFmtId="0" xfId="0" applyAlignment="1" applyBorder="1" applyFont="1">
      <alignment readingOrder="0" shrinkToFit="0" vertical="bottom" wrapText="1"/>
    </xf>
    <xf borderId="3" fillId="13" fontId="3" numFmtId="0" xfId="0" applyAlignment="1" applyBorder="1" applyFill="1" applyFont="1">
      <alignment vertical="bottom"/>
    </xf>
    <xf borderId="4" fillId="13" fontId="1" numFmtId="0" xfId="0" applyAlignment="1" applyBorder="1" applyFont="1">
      <alignment horizontal="right" shrinkToFit="0" vertical="bottom" wrapText="1"/>
    </xf>
    <xf borderId="4" fillId="13" fontId="2" numFmtId="0" xfId="0" applyAlignment="1" applyBorder="1" applyFont="1">
      <alignment readingOrder="0" shrinkToFit="0" vertical="bottom" wrapText="1"/>
    </xf>
    <xf borderId="3" fillId="14" fontId="3" numFmtId="0" xfId="0" applyAlignment="1" applyBorder="1" applyFill="1" applyFont="1">
      <alignment vertical="bottom"/>
    </xf>
    <xf borderId="4" fillId="14" fontId="1" numFmtId="0" xfId="0" applyAlignment="1" applyBorder="1" applyFont="1">
      <alignment horizontal="right" shrinkToFit="0" vertical="bottom" wrapText="1"/>
    </xf>
    <xf borderId="4" fillId="14" fontId="2" numFmtId="0" xfId="0" applyAlignment="1" applyBorder="1" applyFont="1">
      <alignment readingOrder="0" shrinkToFit="0" vertical="bottom" wrapText="1"/>
    </xf>
    <xf borderId="4" fillId="14" fontId="2" numFmtId="0" xfId="0" applyAlignment="1" applyBorder="1" applyFont="1">
      <alignment shrinkToFit="0" vertical="bottom" wrapText="1"/>
    </xf>
    <xf borderId="3" fillId="0" fontId="1" numFmtId="0" xfId="0" applyAlignment="1" applyBorder="1" applyFont="1">
      <alignment shrinkToFit="0" vertical="bottom" wrapText="1"/>
    </xf>
    <xf borderId="4" fillId="0" fontId="1" numFmtId="0" xfId="0" applyAlignment="1" applyBorder="1" applyFont="1">
      <alignment horizontal="right" shrinkToFit="0" vertical="bottom" wrapText="1"/>
    </xf>
    <xf borderId="4" fillId="0" fontId="2" numFmtId="0" xfId="0" applyAlignment="1" applyBorder="1" applyFont="1">
      <alignment readingOrder="0" shrinkToFit="0" vertical="bottom" wrapText="1"/>
    </xf>
    <xf borderId="4" fillId="0" fontId="2" numFmtId="0" xfId="0" applyAlignment="1" applyBorder="1" applyFont="1">
      <alignment shrinkToFit="0" vertical="bottom" wrapText="1"/>
    </xf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horizontal="right" vertical="bottom"/>
    </xf>
    <xf borderId="1" fillId="5" fontId="9" numFmtId="0" xfId="0" applyAlignment="1" applyBorder="1" applyFont="1">
      <alignment shrinkToFit="0" vertical="bottom" wrapText="1"/>
    </xf>
    <xf borderId="15" fillId="5" fontId="9" numFmtId="0" xfId="0" applyAlignment="1" applyBorder="1" applyFont="1">
      <alignment readingOrder="0" shrinkToFit="0" vertical="bottom" wrapText="1"/>
    </xf>
    <xf borderId="16" fillId="0" fontId="10" numFmtId="0" xfId="0" applyBorder="1" applyFont="1"/>
    <xf borderId="2" fillId="0" fontId="10" numFmtId="0" xfId="0" applyBorder="1" applyFont="1"/>
    <xf borderId="3" fillId="0" fontId="11" numFmtId="0" xfId="0" applyAlignment="1" applyBorder="1" applyFont="1">
      <alignment readingOrder="0" shrinkToFit="0" vertical="bottom" wrapText="1"/>
    </xf>
    <xf borderId="1" fillId="15" fontId="12" numFmtId="0" xfId="0" applyAlignment="1" applyBorder="1" applyFill="1" applyFont="1">
      <alignment readingOrder="0" shrinkToFit="0" vertical="bottom" wrapText="1"/>
    </xf>
    <xf borderId="2" fillId="0" fontId="11" numFmtId="0" xfId="0" applyAlignment="1" applyBorder="1" applyFont="1">
      <alignment shrinkToFit="0" vertical="bottom" wrapText="1"/>
    </xf>
    <xf borderId="2" fillId="4" fontId="9" numFmtId="0" xfId="0" applyAlignment="1" applyBorder="1" applyFont="1">
      <alignment readingOrder="0" shrinkToFit="0" vertical="bottom" wrapText="1"/>
    </xf>
    <xf borderId="2" fillId="6" fontId="9" numFmtId="0" xfId="0" applyAlignment="1" applyBorder="1" applyFont="1">
      <alignment readingOrder="0" shrinkToFit="0" vertical="bottom" wrapText="1"/>
    </xf>
    <xf borderId="2" fillId="16" fontId="9" numFmtId="0" xfId="0" applyAlignment="1" applyBorder="1" applyFill="1" applyFont="1">
      <alignment readingOrder="0" shrinkToFit="0" vertical="bottom" wrapText="1"/>
    </xf>
    <xf borderId="2" fillId="17" fontId="13" numFmtId="0" xfId="0" applyAlignment="1" applyBorder="1" applyFill="1" applyFont="1">
      <alignment readingOrder="0" shrinkToFit="0" vertical="bottom" wrapText="1"/>
    </xf>
    <xf borderId="2" fillId="18" fontId="9" numFmtId="0" xfId="0" applyAlignment="1" applyBorder="1" applyFill="1" applyFont="1">
      <alignment readingOrder="0" shrinkToFit="0" vertical="bottom" wrapText="1"/>
    </xf>
    <xf borderId="3" fillId="0" fontId="11" numFmtId="0" xfId="0" applyAlignment="1" applyBorder="1" applyFont="1">
      <alignment shrinkToFit="0" vertical="bottom" wrapText="1"/>
    </xf>
    <xf borderId="4" fillId="0" fontId="11" numFmtId="0" xfId="0" applyAlignment="1" applyBorder="1" applyFont="1">
      <alignment shrinkToFit="0" vertical="bottom" wrapText="1"/>
    </xf>
    <xf borderId="4" fillId="19" fontId="9" numFmtId="0" xfId="0" applyAlignment="1" applyBorder="1" applyFill="1" applyFont="1">
      <alignment readingOrder="0" shrinkToFit="0" vertical="bottom" wrapText="1"/>
    </xf>
    <xf borderId="4" fillId="20" fontId="14" numFmtId="0" xfId="0" applyAlignment="1" applyBorder="1" applyFill="1" applyFont="1">
      <alignment readingOrder="0" shrinkToFit="0" vertical="bottom" wrapText="1"/>
    </xf>
    <xf borderId="4" fillId="21" fontId="15" numFmtId="0" xfId="0" applyAlignment="1" applyBorder="1" applyFill="1" applyFont="1">
      <alignment readingOrder="0" shrinkToFit="0" vertical="bottom" wrapText="1"/>
    </xf>
    <xf borderId="4" fillId="22" fontId="12" numFmtId="0" xfId="0" applyAlignment="1" applyBorder="1" applyFill="1" applyFont="1">
      <alignment readingOrder="0" shrinkToFit="0" vertical="bottom" wrapText="1"/>
    </xf>
    <xf borderId="4" fillId="0" fontId="16" numFmtId="0" xfId="0" applyAlignment="1" applyBorder="1" applyFont="1">
      <alignment readingOrder="0" shrinkToFit="0" vertical="bottom" wrapText="1"/>
    </xf>
    <xf borderId="4" fillId="23" fontId="17" numFmtId="0" xfId="0" applyAlignment="1" applyBorder="1" applyFill="1" applyFont="1">
      <alignment readingOrder="0" shrinkToFit="0" vertical="bottom" wrapText="1"/>
    </xf>
    <xf borderId="4" fillId="24" fontId="18" numFmtId="0" xfId="0" applyAlignment="1" applyBorder="1" applyFill="1" applyFont="1">
      <alignment readingOrder="0" shrinkToFit="0" vertical="bottom" wrapText="1"/>
    </xf>
    <xf borderId="4" fillId="25" fontId="19" numFmtId="0" xfId="0" applyAlignment="1" applyBorder="1" applyFill="1" applyFont="1">
      <alignment readingOrder="0" shrinkToFit="0" vertical="bottom" wrapText="1"/>
    </xf>
    <xf borderId="4" fillId="26" fontId="20" numFmtId="0" xfId="0" applyAlignment="1" applyBorder="1" applyFill="1" applyFont="1">
      <alignment readingOrder="0" shrinkToFit="0" vertical="bottom" wrapText="1"/>
    </xf>
    <xf borderId="4" fillId="27" fontId="9" numFmtId="0" xfId="0" applyAlignment="1" applyBorder="1" applyFill="1" applyFont="1">
      <alignment readingOrder="0" shrinkToFit="0" vertical="bottom" wrapText="1"/>
    </xf>
    <xf borderId="3" fillId="22" fontId="12" numFmtId="0" xfId="0" applyAlignment="1" applyBorder="1" applyFont="1">
      <alignment readingOrder="0" shrinkToFit="0" vertical="bottom" wrapText="1"/>
    </xf>
    <xf borderId="4" fillId="28" fontId="21" numFmtId="0" xfId="0" applyAlignment="1" applyBorder="1" applyFill="1" applyFont="1">
      <alignment readingOrder="0" shrinkToFit="0" vertical="bottom" wrapText="1"/>
    </xf>
    <xf borderId="4" fillId="29" fontId="19" numFmtId="0" xfId="0" applyAlignment="1" applyBorder="1" applyFill="1" applyFont="1">
      <alignment readingOrder="0" shrinkToFit="0" vertical="bottom" wrapText="1"/>
    </xf>
    <xf borderId="4" fillId="16" fontId="22" numFmtId="0" xfId="0" applyAlignment="1" applyBorder="1" applyFont="1">
      <alignment readingOrder="0" shrinkToFit="0" vertical="bottom" wrapText="1"/>
    </xf>
    <xf borderId="4" fillId="23" fontId="22" numFmtId="0" xfId="0" applyAlignment="1" applyBorder="1" applyFont="1">
      <alignment readingOrder="0" shrinkToFit="0" vertical="bottom" wrapText="1"/>
    </xf>
    <xf borderId="4" fillId="30" fontId="22" numFmtId="0" xfId="0" applyAlignment="1" applyBorder="1" applyFill="1" applyFont="1">
      <alignment readingOrder="0" shrinkToFit="0" vertical="bottom" wrapText="1"/>
    </xf>
    <xf borderId="3" fillId="27" fontId="9" numFmtId="0" xfId="0" applyAlignment="1" applyBorder="1" applyFont="1">
      <alignment readingOrder="0" shrinkToFit="0" vertical="bottom" wrapText="1"/>
    </xf>
    <xf borderId="4" fillId="31" fontId="22" numFmtId="0" xfId="0" applyAlignment="1" applyBorder="1" applyFill="1" applyFont="1">
      <alignment readingOrder="0" shrinkToFit="0" vertical="bottom" wrapText="1"/>
    </xf>
    <xf borderId="3" fillId="5" fontId="23" numFmtId="0" xfId="0" applyAlignment="1" applyBorder="1" applyFont="1">
      <alignment readingOrder="0" shrinkToFit="0" vertical="bottom" wrapText="1"/>
    </xf>
    <xf borderId="4" fillId="32" fontId="18" numFmtId="0" xfId="0" applyAlignment="1" applyBorder="1" applyFill="1" applyFont="1">
      <alignment readingOrder="0" shrinkToFit="0" vertical="bottom" wrapText="1"/>
    </xf>
    <xf borderId="4" fillId="28" fontId="24" numFmtId="0" xfId="0" applyAlignment="1" applyBorder="1" applyFont="1">
      <alignment readingOrder="0" shrinkToFit="0" vertical="bottom" wrapText="1"/>
    </xf>
    <xf borderId="4" fillId="33" fontId="21" numFmtId="0" xfId="0" applyAlignment="1" applyBorder="1" applyFill="1" applyFont="1">
      <alignment readingOrder="0" shrinkToFit="0" vertical="bottom" wrapText="1"/>
    </xf>
    <xf borderId="4" fillId="29" fontId="18" numFmtId="0" xfId="0" applyAlignment="1" applyBorder="1" applyFont="1">
      <alignment readingOrder="0" shrinkToFit="0" vertical="bottom" wrapText="1"/>
    </xf>
    <xf borderId="4" fillId="34" fontId="18" numFmtId="0" xfId="0" applyAlignment="1" applyBorder="1" applyFill="1" applyFont="1">
      <alignment readingOrder="0" shrinkToFit="0" vertical="bottom" wrapText="1"/>
    </xf>
    <xf borderId="4" fillId="5" fontId="23" numFmtId="0" xfId="0" applyAlignment="1" applyBorder="1" applyFont="1">
      <alignment readingOrder="0" shrinkToFit="0" vertical="bottom" wrapText="1"/>
    </xf>
    <xf borderId="3" fillId="35" fontId="18" numFmtId="0" xfId="0" applyAlignment="1" applyBorder="1" applyFill="1" applyFont="1">
      <alignment readingOrder="0" shrinkToFit="0" vertical="bottom" wrapText="1"/>
    </xf>
    <xf borderId="4" fillId="36" fontId="18" numFmtId="0" xfId="0" applyAlignment="1" applyBorder="1" applyFill="1" applyFont="1">
      <alignment readingOrder="0" shrinkToFit="0" vertical="bottom" wrapText="1"/>
    </xf>
    <xf borderId="4" fillId="35" fontId="18" numFmtId="0" xfId="0" applyAlignment="1" applyBorder="1" applyFont="1">
      <alignment readingOrder="0" shrinkToFit="0" vertical="bottom" wrapText="1"/>
    </xf>
    <xf borderId="4" fillId="20" fontId="25" numFmtId="0" xfId="0" applyAlignment="1" applyBorder="1" applyFont="1">
      <alignment readingOrder="0" shrinkToFit="0" vertical="bottom" wrapText="1"/>
    </xf>
    <xf borderId="4" fillId="37" fontId="18" numFmtId="0" xfId="0" applyAlignment="1" applyBorder="1" applyFill="1" applyFont="1">
      <alignment readingOrder="0" shrinkToFit="0" vertical="bottom" wrapText="1"/>
    </xf>
    <xf borderId="4" fillId="38" fontId="9" numFmtId="0" xfId="0" applyAlignment="1" applyBorder="1" applyFill="1" applyFont="1">
      <alignment readingOrder="0" shrinkToFit="0" vertical="bottom" wrapText="1"/>
    </xf>
    <xf borderId="4" fillId="39" fontId="9" numFmtId="0" xfId="0" applyAlignment="1" applyBorder="1" applyFill="1" applyFont="1">
      <alignment readingOrder="0" shrinkToFit="0" vertical="bottom" wrapText="1"/>
    </xf>
    <xf borderId="4" fillId="40" fontId="18" numFmtId="0" xfId="0" applyAlignment="1" applyBorder="1" applyFill="1" applyFont="1">
      <alignment readingOrder="0" shrinkToFit="0" vertical="bottom" wrapText="1"/>
    </xf>
    <xf borderId="4" fillId="41" fontId="19" numFmtId="0" xfId="0" applyAlignment="1" applyBorder="1" applyFill="1" applyFont="1">
      <alignment readingOrder="0" shrinkToFit="0" vertical="bottom" wrapText="1"/>
    </xf>
    <xf borderId="4" fillId="0" fontId="26" numFmtId="0" xfId="0" applyAlignment="1" applyBorder="1" applyFont="1">
      <alignment readingOrder="0" shrinkToFit="0" vertical="bottom" wrapText="1"/>
    </xf>
    <xf borderId="4" fillId="42" fontId="9" numFmtId="0" xfId="0" applyAlignment="1" applyBorder="1" applyFill="1" applyFont="1">
      <alignment readingOrder="0" shrinkToFit="0" vertical="bottom" wrapText="1"/>
    </xf>
    <xf borderId="4" fillId="7" fontId="9" numFmtId="0" xfId="0" applyAlignment="1" applyBorder="1" applyFont="1">
      <alignment readingOrder="0" shrinkToFit="0" vertical="bottom" wrapText="1"/>
    </xf>
    <xf borderId="3" fillId="0" fontId="26" numFmtId="0" xfId="0" applyAlignment="1" applyBorder="1" applyFont="1">
      <alignment readingOrder="0" shrinkToFit="0" vertical="bottom" wrapText="1"/>
    </xf>
    <xf borderId="3" fillId="7" fontId="9" numFmtId="0" xfId="0" applyAlignment="1" applyBorder="1" applyFont="1">
      <alignment readingOrder="0" shrinkToFit="0" vertical="bottom" wrapText="1"/>
    </xf>
    <xf borderId="4" fillId="43" fontId="18" numFmtId="0" xfId="0" applyAlignment="1" applyBorder="1" applyFill="1" applyFont="1">
      <alignment readingOrder="0" shrinkToFit="0" vertical="bottom" wrapText="1"/>
    </xf>
    <xf borderId="3" fillId="44" fontId="18" numFmtId="0" xfId="0" applyAlignment="1" applyBorder="1" applyFill="1" applyFont="1">
      <alignment readingOrder="0" shrinkToFit="0" vertical="bottom" wrapText="1"/>
    </xf>
    <xf borderId="4" fillId="45" fontId="13" numFmtId="0" xfId="0" applyAlignment="1" applyBorder="1" applyFill="1" applyFont="1">
      <alignment readingOrder="0" shrinkToFit="0" vertical="bottom" wrapText="1"/>
    </xf>
    <xf borderId="4" fillId="44" fontId="18" numFmtId="0" xfId="0" applyAlignment="1" applyBorder="1" applyFont="1">
      <alignment readingOrder="0" shrinkToFit="0" vertical="bottom" wrapText="1"/>
    </xf>
    <xf borderId="4" fillId="46" fontId="23" numFmtId="0" xfId="0" applyAlignment="1" applyBorder="1" applyFill="1" applyFont="1">
      <alignment readingOrder="0" shrinkToFit="0" vertical="bottom" wrapText="1"/>
    </xf>
    <xf borderId="3" fillId="47" fontId="18" numFmtId="0" xfId="0" applyAlignment="1" applyBorder="1" applyFill="1" applyFont="1">
      <alignment readingOrder="0" shrinkToFit="0" vertical="bottom" wrapText="1"/>
    </xf>
    <xf borderId="4" fillId="47" fontId="18" numFmtId="0" xfId="0" applyAlignment="1" applyBorder="1" applyFont="1">
      <alignment readingOrder="0" shrinkToFit="0" vertical="bottom" wrapText="1"/>
    </xf>
    <xf borderId="4" fillId="48" fontId="18" numFmtId="0" xfId="0" applyAlignment="1" applyBorder="1" applyFill="1" applyFont="1">
      <alignment readingOrder="0" shrinkToFit="0" vertical="bottom" wrapText="1"/>
    </xf>
    <xf borderId="4" fillId="16" fontId="27" numFmtId="0" xfId="0" applyAlignment="1" applyBorder="1" applyFont="1">
      <alignment readingOrder="0" shrinkToFit="0" vertical="bottom" wrapText="1"/>
    </xf>
    <xf borderId="4" fillId="23" fontId="18" numFmtId="0" xfId="0" applyAlignment="1" applyBorder="1" applyFont="1">
      <alignment readingOrder="0" shrinkToFit="0" vertical="bottom" wrapText="1"/>
    </xf>
    <xf borderId="4" fillId="30" fontId="18" numFmtId="0" xfId="0" applyAlignment="1" applyBorder="1" applyFont="1">
      <alignment readingOrder="0" shrinkToFit="0" vertical="bottom" wrapText="1"/>
    </xf>
    <xf borderId="4" fillId="49" fontId="18" numFmtId="0" xfId="0" applyAlignment="1" applyBorder="1" applyFill="1" applyFont="1">
      <alignment readingOrder="0" shrinkToFit="0" vertical="bottom" wrapText="1"/>
    </xf>
    <xf borderId="4" fillId="45" fontId="26" numFmtId="0" xfId="0" applyAlignment="1" applyBorder="1" applyFont="1">
      <alignment readingOrder="0" shrinkToFit="0" vertical="bottom" wrapText="1"/>
    </xf>
    <xf borderId="4" fillId="15" fontId="28" numFmtId="0" xfId="0" applyAlignment="1" applyBorder="1" applyFont="1">
      <alignment readingOrder="0" shrinkToFit="0" vertical="bottom" wrapText="1"/>
    </xf>
    <xf borderId="3" fillId="6" fontId="29" numFmtId="0" xfId="0" applyAlignment="1" applyBorder="1" applyFont="1">
      <alignment readingOrder="0" shrinkToFit="0" vertical="bottom" wrapText="1"/>
    </xf>
    <xf borderId="4" fillId="16" fontId="30" numFmtId="0" xfId="0" applyAlignment="1" applyBorder="1" applyFont="1">
      <alignment readingOrder="0" shrinkToFit="0" vertical="bottom" wrapText="1"/>
    </xf>
    <xf borderId="4" fillId="17" fontId="18" numFmtId="0" xfId="0" applyAlignment="1" applyBorder="1" applyFont="1">
      <alignment readingOrder="0" shrinkToFit="0" vertical="bottom" wrapText="1"/>
    </xf>
    <xf borderId="4" fillId="18" fontId="31" numFmtId="0" xfId="0" applyAlignment="1" applyBorder="1" applyFont="1">
      <alignment readingOrder="0" shrinkToFit="0" vertical="bottom" wrapText="1"/>
    </xf>
    <xf borderId="4" fillId="19" fontId="18" numFmtId="0" xfId="0" applyAlignment="1" applyBorder="1" applyFont="1">
      <alignment readingOrder="0" shrinkToFit="0" vertical="bottom" wrapText="1"/>
    </xf>
    <xf borderId="4" fillId="20" fontId="18" numFmtId="0" xfId="0" applyAlignment="1" applyBorder="1" applyFont="1">
      <alignment readingOrder="0" shrinkToFit="0" vertical="bottom" wrapText="1"/>
    </xf>
    <xf borderId="4" fillId="21" fontId="32" numFmtId="0" xfId="0" applyAlignment="1" applyBorder="1" applyFont="1">
      <alignment readingOrder="0" shrinkToFit="0" vertical="bottom" wrapText="1"/>
    </xf>
    <xf borderId="4" fillId="6" fontId="29" numFmtId="0" xfId="0" applyAlignment="1" applyBorder="1" applyFont="1">
      <alignment readingOrder="0" shrinkToFit="0" vertical="bottom" wrapText="1"/>
    </xf>
    <xf borderId="3" fillId="22" fontId="18" numFmtId="0" xfId="0" applyAlignment="1" applyBorder="1" applyFont="1">
      <alignment readingOrder="0" shrinkToFit="0" vertical="bottom" wrapText="1"/>
    </xf>
    <xf borderId="4" fillId="22" fontId="18" numFmtId="0" xfId="0" applyAlignment="1" applyBorder="1" applyFont="1">
      <alignment readingOrder="0" shrinkToFit="0" vertical="bottom" wrapText="1"/>
    </xf>
    <xf borderId="4" fillId="0" fontId="9" numFmtId="0" xfId="0" applyAlignment="1" applyBorder="1" applyFont="1">
      <alignment readingOrder="0" shrinkToFit="0" vertical="bottom" wrapText="1"/>
    </xf>
    <xf borderId="3" fillId="20" fontId="18" numFmtId="0" xfId="0" applyAlignment="1" applyBorder="1" applyFont="1">
      <alignment readingOrder="0" shrinkToFit="0" vertical="bottom" wrapText="1"/>
    </xf>
    <xf borderId="4" fillId="23" fontId="33" numFmtId="0" xfId="0" applyAlignment="1" applyBorder="1" applyFont="1">
      <alignment readingOrder="0" shrinkToFit="0" vertical="bottom" wrapText="1"/>
    </xf>
    <xf borderId="3" fillId="25" fontId="34" numFmtId="0" xfId="0" applyAlignment="1" applyBorder="1" applyFont="1">
      <alignment readingOrder="0" shrinkToFit="0" vertical="bottom" wrapText="1"/>
    </xf>
    <xf borderId="4" fillId="26" fontId="18" numFmtId="0" xfId="0" applyAlignment="1" applyBorder="1" applyFont="1">
      <alignment readingOrder="0" shrinkToFit="0" vertical="bottom" wrapText="1"/>
    </xf>
    <xf borderId="4" fillId="27" fontId="19" numFmtId="0" xfId="0" applyAlignment="1" applyBorder="1" applyFont="1">
      <alignment readingOrder="0" shrinkToFit="0" vertical="bottom" wrapText="1"/>
    </xf>
    <xf borderId="4" fillId="25" fontId="34" numFmtId="0" xfId="0" applyAlignment="1" applyBorder="1" applyFont="1">
      <alignment readingOrder="0" shrinkToFit="0" vertical="bottom" wrapText="1"/>
    </xf>
    <xf borderId="4" fillId="28" fontId="18" numFmtId="0" xfId="0" applyAlignment="1" applyBorder="1" applyFont="1">
      <alignment readingOrder="0" shrinkToFit="0" vertical="bottom" wrapText="1"/>
    </xf>
    <xf borderId="3" fillId="29" fontId="32" numFmtId="0" xfId="0" applyAlignment="1" applyBorder="1" applyFont="1">
      <alignment readingOrder="0" shrinkToFit="0" vertical="bottom" wrapText="1"/>
    </xf>
    <xf borderId="4" fillId="29" fontId="32" numFmtId="0" xfId="0" applyAlignment="1" applyBorder="1" applyFont="1">
      <alignment readingOrder="0" shrinkToFit="0" vertical="bottom" wrapText="1"/>
    </xf>
    <xf borderId="4" fillId="5" fontId="31" numFmtId="0" xfId="0" applyAlignment="1" applyBorder="1" applyFont="1">
      <alignment readingOrder="0" shrinkToFit="0" vertical="bottom" wrapText="1"/>
    </xf>
    <xf borderId="3" fillId="28" fontId="35" numFmtId="0" xfId="0" applyAlignment="1" applyBorder="1" applyFont="1">
      <alignment readingOrder="0" shrinkToFit="0" vertical="bottom" wrapText="1"/>
    </xf>
    <xf borderId="4" fillId="33" fontId="18" numFmtId="0" xfId="0" applyAlignment="1" applyBorder="1" applyFont="1">
      <alignment readingOrder="0" shrinkToFit="0" vertical="bottom" wrapText="1"/>
    </xf>
    <xf borderId="4" fillId="29" fontId="22" numFmtId="0" xfId="0" applyAlignment="1" applyBorder="1" applyFont="1">
      <alignment readingOrder="0" shrinkToFit="0" vertical="bottom" wrapText="1"/>
    </xf>
    <xf borderId="4" fillId="34" fontId="22" numFmtId="0" xfId="0" applyAlignment="1" applyBorder="1" applyFont="1">
      <alignment readingOrder="0" shrinkToFit="0" vertical="bottom" wrapText="1"/>
    </xf>
    <xf borderId="4" fillId="35" fontId="22" numFmtId="0" xfId="0" applyAlignment="1" applyBorder="1" applyFont="1">
      <alignment readingOrder="0" shrinkToFit="0" vertical="bottom" wrapText="1"/>
    </xf>
    <xf borderId="4" fillId="36" fontId="22" numFmtId="0" xfId="0" applyAlignment="1" applyBorder="1" applyFont="1">
      <alignment readingOrder="0" shrinkToFit="0" vertical="bottom" wrapText="1"/>
    </xf>
    <xf borderId="3" fillId="20" fontId="22" numFmtId="0" xfId="0" applyAlignment="1" applyBorder="1" applyFont="1">
      <alignment readingOrder="0" shrinkToFit="0" vertical="bottom" wrapText="1"/>
    </xf>
    <xf borderId="4" fillId="28" fontId="35" numFmtId="0" xfId="0" applyAlignment="1" applyBorder="1" applyFont="1">
      <alignment readingOrder="0" shrinkToFit="0" vertical="bottom" wrapText="1"/>
    </xf>
    <xf borderId="4" fillId="38" fontId="30" numFmtId="0" xfId="0" applyAlignment="1" applyBorder="1" applyFont="1">
      <alignment readingOrder="0" shrinkToFit="0" vertical="bottom" wrapText="1"/>
    </xf>
    <xf borderId="4" fillId="39" fontId="30" numFmtId="0" xfId="0" applyAlignment="1" applyBorder="1" applyFont="1">
      <alignment readingOrder="0" shrinkToFit="0" vertical="bottom" wrapText="1"/>
    </xf>
    <xf borderId="4" fillId="40" fontId="9" numFmtId="0" xfId="0" applyAlignment="1" applyBorder="1" applyFont="1">
      <alignment readingOrder="0" shrinkToFit="0" vertical="bottom" wrapText="1"/>
    </xf>
    <xf borderId="3" fillId="40" fontId="9" numFmtId="0" xfId="0" applyAlignment="1" applyBorder="1" applyFont="1">
      <alignment readingOrder="0" shrinkToFit="0" vertical="bottom" wrapText="1"/>
    </xf>
    <xf borderId="4" fillId="41" fontId="18" numFmtId="0" xfId="0" applyAlignment="1" applyBorder="1" applyFont="1">
      <alignment readingOrder="0" shrinkToFit="0" vertical="bottom" wrapText="1"/>
    </xf>
    <xf borderId="4" fillId="0" fontId="21" numFmtId="0" xfId="0" applyAlignment="1" applyBorder="1" applyFont="1">
      <alignment readingOrder="0" shrinkToFit="0" vertical="bottom" wrapText="1"/>
    </xf>
    <xf borderId="3" fillId="42" fontId="18" numFmtId="0" xfId="0" applyAlignment="1" applyBorder="1" applyFont="1">
      <alignment readingOrder="0" shrinkToFit="0" vertical="bottom" wrapText="1"/>
    </xf>
    <xf borderId="4" fillId="42" fontId="18" numFmtId="0" xfId="0" applyAlignment="1" applyBorder="1" applyFont="1">
      <alignment readingOrder="0" shrinkToFit="0" vertical="bottom" wrapText="1"/>
    </xf>
    <xf borderId="4" fillId="7" fontId="18" numFmtId="0" xfId="0" applyAlignment="1" applyBorder="1" applyFont="1">
      <alignment readingOrder="0" shrinkToFit="0" vertical="bottom" wrapText="1"/>
    </xf>
    <xf borderId="3" fillId="23" fontId="18" numFmtId="0" xfId="0" applyAlignment="1" applyBorder="1" applyFont="1">
      <alignment readingOrder="0" shrinkToFit="0" vertical="bottom" wrapText="1"/>
    </xf>
    <xf borderId="4" fillId="35" fontId="36" numFmtId="0" xfId="0" applyAlignment="1" applyBorder="1" applyFont="1">
      <alignment readingOrder="0" shrinkToFit="0" vertical="bottom" wrapText="1"/>
    </xf>
    <xf borderId="3" fillId="45" fontId="26" numFmtId="0" xfId="0" applyAlignment="1" applyBorder="1" applyFont="1">
      <alignment readingOrder="0" shrinkToFit="0" vertical="bottom" wrapText="1"/>
    </xf>
    <xf borderId="3" fillId="35" fontId="22" numFmtId="0" xfId="0" applyAlignment="1" applyBorder="1" applyFont="1">
      <alignment readingOrder="0" shrinkToFit="0" vertical="bottom" wrapText="1"/>
    </xf>
    <xf borderId="3" fillId="49" fontId="18" numFmtId="0" xfId="0" applyAlignment="1" applyBorder="1" applyFont="1">
      <alignment readingOrder="0" shrinkToFit="0" vertical="bottom" wrapText="1"/>
    </xf>
    <xf borderId="4" fillId="45" fontId="22" numFmtId="0" xfId="0" applyAlignment="1" applyBorder="1" applyFont="1">
      <alignment readingOrder="0" shrinkToFit="0" vertical="bottom" wrapText="1"/>
    </xf>
    <xf borderId="3" fillId="48" fontId="18" numFmtId="0" xfId="0" applyAlignment="1" applyBorder="1" applyFont="1">
      <alignment readingOrder="0" shrinkToFit="0" vertical="bottom" wrapText="1"/>
    </xf>
    <xf borderId="4" fillId="47" fontId="22" numFmtId="0" xfId="0" applyAlignment="1" applyBorder="1" applyFont="1">
      <alignment readingOrder="0" shrinkToFit="0" vertical="bottom" wrapText="1"/>
    </xf>
    <xf borderId="7" fillId="50" fontId="1" numFmtId="0" xfId="0" applyAlignment="1" applyBorder="1" applyFill="1" applyFont="1">
      <alignment readingOrder="0" vertical="bottom"/>
    </xf>
    <xf borderId="17" fillId="51" fontId="1" numFmtId="0" xfId="0" applyAlignment="1" applyBorder="1" applyFill="1" applyFont="1">
      <alignment horizontal="center" vertical="bottom"/>
    </xf>
    <xf borderId="9" fillId="51" fontId="1" numFmtId="0" xfId="0" applyAlignment="1" applyBorder="1" applyFont="1">
      <alignment horizontal="center" vertical="bottom"/>
    </xf>
    <xf borderId="10" fillId="51" fontId="1" numFmtId="0" xfId="0" applyAlignment="1" applyBorder="1" applyFont="1">
      <alignment horizontal="center" vertical="bottom"/>
    </xf>
    <xf borderId="14" fillId="51" fontId="37" numFmtId="0" xfId="0" applyAlignment="1" applyBorder="1" applyFont="1">
      <alignment vertical="bottom"/>
    </xf>
    <xf borderId="18" fillId="5" fontId="37" numFmtId="0" xfId="0" applyAlignment="1" applyBorder="1" applyFont="1">
      <alignment vertical="bottom"/>
    </xf>
    <xf borderId="4" fillId="5" fontId="1" numFmtId="0" xfId="0" applyAlignment="1" applyBorder="1" applyFont="1">
      <alignment horizontal="center" vertical="bottom"/>
    </xf>
    <xf borderId="13" fillId="5" fontId="1" numFmtId="0" xfId="0" applyAlignment="1" applyBorder="1" applyFont="1">
      <alignment horizontal="center" vertical="bottom"/>
    </xf>
    <xf borderId="4" fillId="5" fontId="38" numFmtId="0" xfId="0" applyAlignment="1" applyBorder="1" applyFont="1">
      <alignment vertical="bottom"/>
    </xf>
    <xf borderId="18" fillId="8" fontId="1" numFmtId="0" xfId="0" applyAlignment="1" applyBorder="1" applyFont="1">
      <alignment vertical="bottom"/>
    </xf>
    <xf borderId="4" fillId="8" fontId="37" numFmtId="0" xfId="0" applyBorder="1" applyFont="1"/>
    <xf borderId="4" fillId="8" fontId="3" numFmtId="0" xfId="0" applyAlignment="1" applyBorder="1" applyFont="1">
      <alignment horizontal="center"/>
    </xf>
    <xf borderId="13" fillId="8" fontId="37" numFmtId="0" xfId="0" applyBorder="1" applyFont="1"/>
    <xf borderId="4" fillId="8" fontId="3" numFmtId="0" xfId="0" applyAlignment="1" applyBorder="1" applyFont="1">
      <alignment horizontal="right" vertical="bottom"/>
    </xf>
    <xf borderId="18" fillId="5" fontId="1" numFmtId="0" xfId="0" applyAlignment="1" applyBorder="1" applyFont="1">
      <alignment vertical="bottom"/>
    </xf>
    <xf borderId="4" fillId="5" fontId="37" numFmtId="0" xfId="0" applyAlignment="1" applyBorder="1" applyFont="1">
      <alignment vertical="bottom"/>
    </xf>
    <xf borderId="13" fillId="5" fontId="37" numFmtId="0" xfId="0" applyAlignment="1" applyBorder="1" applyFont="1">
      <alignment vertical="bottom"/>
    </xf>
    <xf borderId="4" fillId="5" fontId="3" numFmtId="0" xfId="0" applyAlignment="1" applyBorder="1" applyFont="1">
      <alignment horizontal="center"/>
    </xf>
    <xf borderId="13" fillId="5" fontId="39" numFmtId="0" xfId="0" applyAlignment="1" applyBorder="1" applyFont="1">
      <alignment horizontal="center"/>
    </xf>
    <xf borderId="13" fillId="5" fontId="3" numFmtId="0" xfId="0" applyAlignment="1" applyBorder="1" applyFont="1">
      <alignment horizontal="center" vertical="bottom"/>
    </xf>
    <xf borderId="4" fillId="5" fontId="3" numFmtId="0" xfId="0" applyAlignment="1" applyBorder="1" applyFont="1">
      <alignment horizontal="center" vertical="bottom"/>
    </xf>
    <xf borderId="13" fillId="5" fontId="3" numFmtId="0" xfId="0" applyAlignment="1" applyBorder="1" applyFont="1">
      <alignment horizontal="center"/>
    </xf>
    <xf borderId="4" fillId="5" fontId="37" numFmtId="0" xfId="0" applyBorder="1" applyFont="1"/>
    <xf borderId="4" fillId="5" fontId="3" numFmtId="0" xfId="0" applyAlignment="1" applyBorder="1" applyFont="1">
      <alignment horizontal="right" vertical="bottom"/>
    </xf>
    <xf borderId="4" fillId="8" fontId="37" numFmtId="0" xfId="0" applyAlignment="1" applyBorder="1" applyFont="1">
      <alignment vertical="bottom"/>
    </xf>
    <xf borderId="13" fillId="8" fontId="37" numFmtId="0" xfId="0" applyAlignment="1" applyBorder="1" applyFont="1">
      <alignment vertical="bottom"/>
    </xf>
    <xf borderId="14" fillId="8" fontId="3" numFmtId="0" xfId="0" applyAlignment="1" applyBorder="1" applyFont="1">
      <alignment vertical="bottom"/>
    </xf>
    <xf borderId="13" fillId="8" fontId="39" numFmtId="0" xfId="0" applyAlignment="1" applyBorder="1" applyFont="1">
      <alignment horizontal="center"/>
    </xf>
    <xf borderId="14" fillId="8" fontId="37" numFmtId="0" xfId="0" applyAlignment="1" applyBorder="1" applyFont="1">
      <alignment vertical="bottom"/>
    </xf>
    <xf borderId="13" fillId="8" fontId="3" numFmtId="0" xfId="0" applyAlignment="1" applyBorder="1" applyFont="1">
      <alignment horizontal="center"/>
    </xf>
    <xf borderId="4" fillId="8" fontId="3" numFmtId="0" xfId="0" applyAlignment="1" applyBorder="1" applyFont="1">
      <alignment horizontal="center" vertical="bottom"/>
    </xf>
    <xf borderId="13" fillId="8" fontId="3" numFmtId="0" xfId="0" applyAlignment="1" applyBorder="1" applyFont="1">
      <alignment horizontal="center" vertical="bottom"/>
    </xf>
    <xf borderId="4" fillId="3" fontId="37" numFmtId="0" xfId="0" applyBorder="1" applyFont="1"/>
    <xf borderId="4" fillId="3" fontId="3" numFmtId="0" xfId="0" applyAlignment="1" applyBorder="1" applyFont="1">
      <alignment horizontal="right" vertical="bottom"/>
    </xf>
    <xf borderId="13" fillId="5" fontId="37" numFmtId="0" xfId="0" applyBorder="1" applyFont="1"/>
    <xf borderId="4" fillId="8" fontId="39" numFmtId="0" xfId="0" applyAlignment="1" applyBorder="1" applyFont="1">
      <alignment horizontal="center"/>
    </xf>
    <xf borderId="14" fillId="8" fontId="3" numFmtId="0" xfId="0" applyAlignment="1" applyBorder="1" applyFont="1">
      <alignment horizontal="center" shrinkToFit="0" wrapText="0"/>
    </xf>
    <xf borderId="4" fillId="22" fontId="3" numFmtId="0" xfId="0" applyAlignment="1" applyBorder="1" applyFont="1">
      <alignment horizontal="center"/>
    </xf>
    <xf borderId="4" fillId="8" fontId="37" numFmtId="0" xfId="0" applyAlignment="1" applyBorder="1" applyFont="1">
      <alignment readingOrder="0" vertical="bottom"/>
    </xf>
    <xf borderId="4" fillId="8" fontId="3" numFmtId="0" xfId="0" applyAlignment="1" applyBorder="1" applyFont="1">
      <alignment horizontal="center" readingOrder="0"/>
    </xf>
    <xf borderId="4" fillId="5" fontId="37" numFmtId="0" xfId="0" applyAlignment="1" applyBorder="1" applyFont="1">
      <alignment readingOrder="0"/>
    </xf>
    <xf borderId="13" fillId="5" fontId="37" numFmtId="0" xfId="0" applyAlignment="1" applyBorder="1" applyFont="1">
      <alignment readingOrder="0"/>
    </xf>
    <xf borderId="4" fillId="5" fontId="40" numFmtId="0" xfId="0" applyAlignment="1" applyBorder="1" applyFont="1">
      <alignment horizontal="right" vertical="bottom"/>
    </xf>
    <xf borderId="4" fillId="5" fontId="39" numFmtId="0" xfId="0" applyAlignment="1" applyBorder="1" applyFont="1">
      <alignment horizontal="center"/>
    </xf>
    <xf borderId="14" fillId="5" fontId="3" numFmtId="0" xfId="0" applyAlignment="1" applyBorder="1" applyFont="1">
      <alignment horizontal="center" vertical="bottom"/>
    </xf>
    <xf borderId="4" fillId="5" fontId="39" numFmtId="0" xfId="0" applyAlignment="1" applyBorder="1" applyFont="1">
      <alignment horizontal="center" vertical="bottom"/>
    </xf>
    <xf borderId="19" fillId="8" fontId="37" numFmtId="0" xfId="0" applyBorder="1" applyFont="1"/>
    <xf borderId="4" fillId="8" fontId="39" numFmtId="0" xfId="0" applyAlignment="1" applyBorder="1" applyFont="1">
      <alignment horizontal="center" readingOrder="0"/>
    </xf>
    <xf borderId="4" fillId="8" fontId="37" numFmtId="0" xfId="0" applyAlignment="1" applyBorder="1" applyFont="1">
      <alignment readingOrder="0"/>
    </xf>
    <xf borderId="3" fillId="42" fontId="1" numFmtId="0" xfId="0" applyAlignment="1" applyBorder="1" applyFont="1">
      <alignment shrinkToFit="0" vertical="bottom" wrapText="1"/>
    </xf>
    <xf borderId="4" fillId="42" fontId="1" numFmtId="0" xfId="0" applyAlignment="1" applyBorder="1" applyFont="1">
      <alignment horizontal="right" shrinkToFit="0" vertical="bottom" wrapText="1"/>
    </xf>
    <xf borderId="4" fillId="42" fontId="2" numFmtId="0" xfId="0" applyAlignment="1" applyBorder="1" applyFont="1">
      <alignment readingOrder="0" shrinkToFit="0" vertical="bottom" wrapText="1"/>
    </xf>
    <xf borderId="4" fillId="7" fontId="1" numFmtId="0" xfId="0" applyAlignment="1" applyBorder="1" applyFont="1">
      <alignment horizontal="right" shrinkToFit="0" vertical="bottom" wrapText="1"/>
    </xf>
    <xf borderId="4" fillId="7" fontId="2" numFmtId="0" xfId="0" applyAlignment="1" applyBorder="1" applyFont="1">
      <alignment readingOrder="0" shrinkToFit="0" vertical="bottom" wrapText="1"/>
    </xf>
    <xf borderId="4" fillId="13" fontId="1" numFmtId="0" xfId="0" applyAlignment="1" applyBorder="1" applyFont="1">
      <alignment readingOrder="0" shrinkToFit="0" vertical="bottom" wrapText="1"/>
    </xf>
    <xf borderId="3" fillId="42" fontId="3" numFmtId="0" xfId="0" applyAlignment="1" applyBorder="1" applyFont="1">
      <alignment vertical="bottom"/>
    </xf>
    <xf borderId="4" fillId="42" fontId="2" numFmtId="0" xfId="0" applyAlignment="1" applyBorder="1" applyFont="1">
      <alignment shrinkToFit="0" vertical="bottom" wrapText="1"/>
    </xf>
    <xf borderId="4" fillId="12" fontId="1" numFmtId="0" xfId="0" applyAlignment="1" applyBorder="1" applyFont="1">
      <alignment readingOrder="0" shrinkToFit="0" vertical="bottom" wrapText="1"/>
    </xf>
    <xf borderId="4" fillId="42" fontId="3" numFmtId="0" xfId="0" applyAlignment="1" applyBorder="1" applyFont="1">
      <alignment vertical="bottom"/>
    </xf>
    <xf borderId="4" fillId="11" fontId="1" numFmtId="0" xfId="0" applyAlignment="1" applyBorder="1" applyFont="1">
      <alignment readingOrder="0" shrinkToFit="0" vertical="bottom" wrapText="1"/>
    </xf>
    <xf borderId="4" fillId="14" fontId="1" numFmtId="0" xfId="0" applyAlignment="1" applyBorder="1" applyFont="1">
      <alignment readingOrder="0" shrinkToFit="0" vertical="bottom" wrapText="1"/>
    </xf>
    <xf borderId="4" fillId="42" fontId="3" numFmtId="0" xfId="0" applyAlignment="1" applyBorder="1" applyFont="1">
      <alignment readingOrder="0" vertical="bottom"/>
    </xf>
    <xf borderId="4" fillId="52" fontId="2" numFmtId="0" xfId="0" applyAlignment="1" applyBorder="1" applyFill="1" applyFont="1">
      <alignment readingOrder="0"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theme="5"/>
          <bgColor theme="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cT7qSFNtujX9mPH5KQBIxYkRfWIqjY4T9z0OzMU3Yaw/e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75"/>
  <cols>
    <col customWidth="1" min="1" max="1" width="26.63"/>
    <col customWidth="1" min="2" max="5" width="4.88"/>
    <col customWidth="1" min="6" max="6" width="5.0"/>
    <col customWidth="1" min="7" max="11" width="4.88"/>
    <col customWidth="1" min="12" max="12" width="5.0"/>
    <col customWidth="1" min="13" max="16" width="4.88"/>
    <col customWidth="1" min="17" max="17" width="5.0"/>
    <col customWidth="1" min="18" max="22" width="4.88"/>
    <col customWidth="1" min="23" max="23" width="5.0"/>
    <col customWidth="1" min="24" max="27" width="4.88"/>
    <col customWidth="1" min="28" max="28" width="5.0"/>
    <col customWidth="1" min="29" max="32" width="4.88"/>
    <col customWidth="1" min="33" max="33" width="6.0"/>
    <col customWidth="1" min="34" max="37" width="5.5"/>
    <col hidden="1" min="38" max="44" width="12.63"/>
  </cols>
  <sheetData>
    <row r="1">
      <c r="A1" s="1" t="s">
        <v>0</v>
      </c>
      <c r="B1" s="2">
        <f t="shared" ref="B1:AG1" si="1">COUNTIF(B6:B119,"P")</f>
        <v>1</v>
      </c>
      <c r="C1" s="2">
        <f t="shared" si="1"/>
        <v>3</v>
      </c>
      <c r="D1" s="2">
        <f t="shared" si="1"/>
        <v>4</v>
      </c>
      <c r="E1" s="2">
        <f t="shared" si="1"/>
        <v>2</v>
      </c>
      <c r="F1" s="2">
        <f t="shared" si="1"/>
        <v>1</v>
      </c>
      <c r="G1" s="2">
        <f t="shared" si="1"/>
        <v>2</v>
      </c>
      <c r="H1" s="2">
        <f t="shared" si="1"/>
        <v>6</v>
      </c>
      <c r="I1" s="2">
        <f t="shared" si="1"/>
        <v>1</v>
      </c>
      <c r="J1" s="2">
        <f t="shared" si="1"/>
        <v>4</v>
      </c>
      <c r="K1" s="2">
        <f t="shared" si="1"/>
        <v>4</v>
      </c>
      <c r="L1" s="2">
        <f t="shared" si="1"/>
        <v>2</v>
      </c>
      <c r="M1" s="2">
        <f t="shared" si="1"/>
        <v>1</v>
      </c>
      <c r="N1" s="2">
        <f t="shared" si="1"/>
        <v>3</v>
      </c>
      <c r="O1" s="2">
        <f t="shared" si="1"/>
        <v>2</v>
      </c>
      <c r="P1" s="2">
        <f t="shared" si="1"/>
        <v>3</v>
      </c>
      <c r="Q1" s="2">
        <f t="shared" si="1"/>
        <v>2</v>
      </c>
      <c r="R1" s="2">
        <f t="shared" si="1"/>
        <v>0</v>
      </c>
      <c r="S1" s="2">
        <f t="shared" si="1"/>
        <v>2</v>
      </c>
      <c r="T1" s="2">
        <f t="shared" si="1"/>
        <v>4</v>
      </c>
      <c r="U1" s="2">
        <f t="shared" si="1"/>
        <v>3</v>
      </c>
      <c r="V1" s="2">
        <f t="shared" si="1"/>
        <v>3</v>
      </c>
      <c r="W1" s="2">
        <f t="shared" si="1"/>
        <v>1</v>
      </c>
      <c r="X1" s="2">
        <f t="shared" si="1"/>
        <v>3</v>
      </c>
      <c r="Y1" s="2">
        <f t="shared" si="1"/>
        <v>4</v>
      </c>
      <c r="Z1" s="2">
        <f t="shared" si="1"/>
        <v>4</v>
      </c>
      <c r="AA1" s="2">
        <f t="shared" si="1"/>
        <v>3</v>
      </c>
      <c r="AB1" s="2">
        <f t="shared" si="1"/>
        <v>1</v>
      </c>
      <c r="AC1" s="2">
        <f t="shared" si="1"/>
        <v>2</v>
      </c>
      <c r="AD1" s="2">
        <f t="shared" si="1"/>
        <v>4</v>
      </c>
      <c r="AE1" s="2">
        <f t="shared" si="1"/>
        <v>3</v>
      </c>
      <c r="AF1" s="2">
        <f t="shared" si="1"/>
        <v>2</v>
      </c>
      <c r="AG1" s="2">
        <f t="shared" si="1"/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>
      <c r="A2" s="4" t="s">
        <v>1</v>
      </c>
      <c r="B2" s="5">
        <f t="shared" ref="B2:AG2" si="2">COUNTIF(B6:B119,"D")</f>
        <v>2</v>
      </c>
      <c r="C2" s="5">
        <f t="shared" si="2"/>
        <v>3</v>
      </c>
      <c r="D2" s="5">
        <f t="shared" si="2"/>
        <v>0</v>
      </c>
      <c r="E2" s="5">
        <f t="shared" si="2"/>
        <v>3</v>
      </c>
      <c r="F2" s="5">
        <f t="shared" si="2"/>
        <v>3</v>
      </c>
      <c r="G2" s="5">
        <f t="shared" si="2"/>
        <v>1</v>
      </c>
      <c r="H2" s="5">
        <f t="shared" si="2"/>
        <v>0</v>
      </c>
      <c r="I2" s="5">
        <f t="shared" si="2"/>
        <v>4</v>
      </c>
      <c r="J2" s="5">
        <f t="shared" si="2"/>
        <v>2</v>
      </c>
      <c r="K2" s="5">
        <f t="shared" si="2"/>
        <v>2</v>
      </c>
      <c r="L2" s="5">
        <f t="shared" si="2"/>
        <v>3</v>
      </c>
      <c r="M2" s="5">
        <f t="shared" si="2"/>
        <v>2</v>
      </c>
      <c r="N2" s="5">
        <f t="shared" si="2"/>
        <v>2</v>
      </c>
      <c r="O2" s="5">
        <f t="shared" si="2"/>
        <v>2</v>
      </c>
      <c r="P2" s="5">
        <f t="shared" si="2"/>
        <v>1</v>
      </c>
      <c r="Q2" s="5">
        <f t="shared" si="2"/>
        <v>0</v>
      </c>
      <c r="R2" s="5">
        <f t="shared" si="2"/>
        <v>2</v>
      </c>
      <c r="S2" s="5">
        <f t="shared" si="2"/>
        <v>2</v>
      </c>
      <c r="T2" s="5">
        <f t="shared" si="2"/>
        <v>1</v>
      </c>
      <c r="U2" s="5">
        <f t="shared" si="2"/>
        <v>2</v>
      </c>
      <c r="V2" s="5">
        <f t="shared" si="2"/>
        <v>2</v>
      </c>
      <c r="W2" s="5">
        <f t="shared" si="2"/>
        <v>1</v>
      </c>
      <c r="X2" s="5">
        <f t="shared" si="2"/>
        <v>0</v>
      </c>
      <c r="Y2" s="5">
        <f t="shared" si="2"/>
        <v>0</v>
      </c>
      <c r="Z2" s="5">
        <f t="shared" si="2"/>
        <v>0</v>
      </c>
      <c r="AA2" s="5">
        <f t="shared" si="2"/>
        <v>1</v>
      </c>
      <c r="AB2" s="5">
        <f t="shared" si="2"/>
        <v>2</v>
      </c>
      <c r="AC2" s="5">
        <f t="shared" si="2"/>
        <v>2</v>
      </c>
      <c r="AD2" s="5">
        <f t="shared" si="2"/>
        <v>1</v>
      </c>
      <c r="AE2" s="5">
        <f t="shared" si="2"/>
        <v>2</v>
      </c>
      <c r="AF2" s="5">
        <f t="shared" si="2"/>
        <v>2</v>
      </c>
      <c r="AG2" s="5">
        <f t="shared" si="2"/>
        <v>3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>
      <c r="A3" s="4" t="s">
        <v>2</v>
      </c>
      <c r="B3" s="6">
        <f t="shared" ref="B3:AG3" si="3">SUM(B1:B2)</f>
        <v>3</v>
      </c>
      <c r="C3" s="6">
        <f t="shared" si="3"/>
        <v>6</v>
      </c>
      <c r="D3" s="6">
        <f t="shared" si="3"/>
        <v>4</v>
      </c>
      <c r="E3" s="6">
        <f t="shared" si="3"/>
        <v>5</v>
      </c>
      <c r="F3" s="6">
        <f t="shared" si="3"/>
        <v>4</v>
      </c>
      <c r="G3" s="7">
        <f t="shared" si="3"/>
        <v>3</v>
      </c>
      <c r="H3" s="7">
        <f t="shared" si="3"/>
        <v>6</v>
      </c>
      <c r="I3" s="7">
        <f t="shared" si="3"/>
        <v>5</v>
      </c>
      <c r="J3" s="7">
        <f t="shared" si="3"/>
        <v>6</v>
      </c>
      <c r="K3" s="7">
        <f t="shared" si="3"/>
        <v>6</v>
      </c>
      <c r="L3" s="7">
        <f t="shared" si="3"/>
        <v>5</v>
      </c>
      <c r="M3" s="7">
        <f t="shared" si="3"/>
        <v>3</v>
      </c>
      <c r="N3" s="7">
        <f t="shared" si="3"/>
        <v>5</v>
      </c>
      <c r="O3" s="7">
        <f t="shared" si="3"/>
        <v>4</v>
      </c>
      <c r="P3" s="7">
        <f t="shared" si="3"/>
        <v>4</v>
      </c>
      <c r="Q3" s="7">
        <f t="shared" si="3"/>
        <v>2</v>
      </c>
      <c r="R3" s="7">
        <f t="shared" si="3"/>
        <v>2</v>
      </c>
      <c r="S3" s="7">
        <f t="shared" si="3"/>
        <v>4</v>
      </c>
      <c r="T3" s="7">
        <f t="shared" si="3"/>
        <v>5</v>
      </c>
      <c r="U3" s="7">
        <f t="shared" si="3"/>
        <v>5</v>
      </c>
      <c r="V3" s="7">
        <f t="shared" si="3"/>
        <v>5</v>
      </c>
      <c r="W3" s="7">
        <f t="shared" si="3"/>
        <v>2</v>
      </c>
      <c r="X3" s="7">
        <f t="shared" si="3"/>
        <v>3</v>
      </c>
      <c r="Y3" s="7">
        <f t="shared" si="3"/>
        <v>4</v>
      </c>
      <c r="Z3" s="7">
        <f t="shared" si="3"/>
        <v>4</v>
      </c>
      <c r="AA3" s="7">
        <f t="shared" si="3"/>
        <v>4</v>
      </c>
      <c r="AB3" s="7">
        <f t="shared" si="3"/>
        <v>3</v>
      </c>
      <c r="AC3" s="7">
        <f t="shared" si="3"/>
        <v>4</v>
      </c>
      <c r="AD3" s="7">
        <f t="shared" si="3"/>
        <v>5</v>
      </c>
      <c r="AE3" s="7">
        <f t="shared" si="3"/>
        <v>5</v>
      </c>
      <c r="AF3" s="7">
        <f t="shared" si="3"/>
        <v>4</v>
      </c>
      <c r="AG3" s="7">
        <f t="shared" si="3"/>
        <v>3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>
      <c r="A4" s="8" t="s">
        <v>3</v>
      </c>
      <c r="B4" s="9" t="s">
        <v>4</v>
      </c>
      <c r="C4" s="10" t="s">
        <v>4</v>
      </c>
      <c r="D4" s="10" t="s">
        <v>4</v>
      </c>
      <c r="E4" s="10" t="s">
        <v>4</v>
      </c>
      <c r="F4" s="11" t="s">
        <v>4</v>
      </c>
      <c r="G4" s="9" t="s">
        <v>5</v>
      </c>
      <c r="H4" s="10" t="s">
        <v>5</v>
      </c>
      <c r="I4" s="10" t="s">
        <v>5</v>
      </c>
      <c r="J4" s="10" t="s">
        <v>5</v>
      </c>
      <c r="K4" s="10" t="s">
        <v>5</v>
      </c>
      <c r="L4" s="11" t="s">
        <v>5</v>
      </c>
      <c r="M4" s="9" t="s">
        <v>6</v>
      </c>
      <c r="N4" s="10" t="s">
        <v>6</v>
      </c>
      <c r="O4" s="10" t="s">
        <v>6</v>
      </c>
      <c r="P4" s="10" t="s">
        <v>6</v>
      </c>
      <c r="Q4" s="11" t="s">
        <v>6</v>
      </c>
      <c r="R4" s="9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s="11" t="s">
        <v>7</v>
      </c>
      <c r="X4" s="9" t="s">
        <v>8</v>
      </c>
      <c r="Y4" s="10" t="s">
        <v>8</v>
      </c>
      <c r="Z4" s="10" t="s">
        <v>8</v>
      </c>
      <c r="AA4" s="10" t="s">
        <v>8</v>
      </c>
      <c r="AB4" s="11" t="s">
        <v>8</v>
      </c>
      <c r="AC4" s="9" t="s">
        <v>9</v>
      </c>
      <c r="AD4" s="10" t="s">
        <v>9</v>
      </c>
      <c r="AE4" s="10" t="s">
        <v>9</v>
      </c>
      <c r="AF4" s="10" t="s">
        <v>9</v>
      </c>
      <c r="AG4" s="11" t="s">
        <v>9</v>
      </c>
      <c r="AH4" s="3"/>
      <c r="AI4" s="3"/>
      <c r="AJ4" s="3"/>
      <c r="AK4" s="3"/>
      <c r="AL4" s="3" t="s">
        <v>10</v>
      </c>
      <c r="AM4" s="3" t="s">
        <v>11</v>
      </c>
      <c r="AN4" s="3" t="s">
        <v>12</v>
      </c>
      <c r="AO4" s="3" t="s">
        <v>13</v>
      </c>
      <c r="AP4" s="3" t="s">
        <v>14</v>
      </c>
      <c r="AQ4" s="3" t="s">
        <v>15</v>
      </c>
      <c r="AR4" s="12" t="s">
        <v>16</v>
      </c>
    </row>
    <row r="5">
      <c r="A5" s="13" t="s">
        <v>17</v>
      </c>
      <c r="B5" s="14">
        <v>1.0</v>
      </c>
      <c r="C5" s="5">
        <v>2.0</v>
      </c>
      <c r="D5" s="5">
        <v>3.0</v>
      </c>
      <c r="E5" s="5">
        <v>4.0</v>
      </c>
      <c r="F5" s="15">
        <v>5.0</v>
      </c>
      <c r="G5" s="14">
        <v>1.0</v>
      </c>
      <c r="H5" s="5">
        <v>2.0</v>
      </c>
      <c r="I5" s="5">
        <v>3.0</v>
      </c>
      <c r="J5" s="5">
        <v>4.0</v>
      </c>
      <c r="K5" s="5">
        <v>5.0</v>
      </c>
      <c r="L5" s="15">
        <v>6.0</v>
      </c>
      <c r="M5" s="14">
        <v>1.0</v>
      </c>
      <c r="N5" s="5">
        <v>2.0</v>
      </c>
      <c r="O5" s="5">
        <v>3.0</v>
      </c>
      <c r="P5" s="5">
        <v>4.0</v>
      </c>
      <c r="Q5" s="15">
        <v>5.0</v>
      </c>
      <c r="R5" s="14">
        <v>1.0</v>
      </c>
      <c r="S5" s="5">
        <v>2.0</v>
      </c>
      <c r="T5" s="5">
        <v>3.0</v>
      </c>
      <c r="U5" s="5">
        <v>4.0</v>
      </c>
      <c r="V5" s="5">
        <v>5.0</v>
      </c>
      <c r="W5" s="15">
        <v>6.0</v>
      </c>
      <c r="X5" s="14">
        <v>1.0</v>
      </c>
      <c r="Y5" s="5">
        <v>2.0</v>
      </c>
      <c r="Z5" s="5">
        <v>3.0</v>
      </c>
      <c r="AA5" s="5">
        <v>4.0</v>
      </c>
      <c r="AB5" s="15">
        <v>5.0</v>
      </c>
      <c r="AC5" s="14">
        <v>1.0</v>
      </c>
      <c r="AD5" s="5">
        <v>2.0</v>
      </c>
      <c r="AE5" s="5">
        <v>3.0</v>
      </c>
      <c r="AF5" s="5">
        <v>4.0</v>
      </c>
      <c r="AG5" s="15">
        <v>5.0</v>
      </c>
      <c r="AH5" s="16" t="s">
        <v>18</v>
      </c>
      <c r="AI5" s="16" t="s">
        <v>19</v>
      </c>
      <c r="AJ5" s="17" t="s">
        <v>11</v>
      </c>
      <c r="AK5" s="17" t="s">
        <v>13</v>
      </c>
      <c r="AL5" s="3"/>
      <c r="AM5" s="3"/>
      <c r="AN5" s="3"/>
      <c r="AO5" s="3"/>
      <c r="AP5" s="3"/>
      <c r="AQ5" s="3"/>
      <c r="AR5" s="3"/>
    </row>
    <row r="6">
      <c r="A6" s="18" t="s">
        <v>20</v>
      </c>
      <c r="B6" s="19"/>
      <c r="C6" s="20"/>
      <c r="D6" s="20"/>
      <c r="E6" s="20"/>
      <c r="F6" s="21"/>
      <c r="G6" s="22" t="s">
        <v>21</v>
      </c>
      <c r="H6" s="23" t="s">
        <v>22</v>
      </c>
      <c r="I6" s="23" t="s">
        <v>23</v>
      </c>
      <c r="J6" s="23"/>
      <c r="K6" s="23"/>
      <c r="L6" s="24"/>
      <c r="M6" s="25" t="s">
        <v>24</v>
      </c>
      <c r="N6" s="26" t="s">
        <v>21</v>
      </c>
      <c r="O6" s="26" t="s">
        <v>21</v>
      </c>
      <c r="P6" s="26" t="s">
        <v>25</v>
      </c>
      <c r="Q6" s="27" t="s">
        <v>25</v>
      </c>
      <c r="R6" s="22" t="s">
        <v>24</v>
      </c>
      <c r="S6" s="23" t="s">
        <v>24</v>
      </c>
      <c r="T6" s="23" t="s">
        <v>22</v>
      </c>
      <c r="U6" s="23" t="s">
        <v>25</v>
      </c>
      <c r="V6" s="23" t="s">
        <v>22</v>
      </c>
      <c r="W6" s="24"/>
      <c r="X6" s="25" t="s">
        <v>22</v>
      </c>
      <c r="Y6" s="26" t="s">
        <v>22</v>
      </c>
      <c r="Z6" s="26"/>
      <c r="AA6" s="28"/>
      <c r="AB6" s="27"/>
      <c r="AC6" s="25" t="s">
        <v>25</v>
      </c>
      <c r="AD6" s="26" t="s">
        <v>22</v>
      </c>
      <c r="AE6" s="26" t="s">
        <v>24</v>
      </c>
      <c r="AF6" s="26"/>
      <c r="AG6" s="27" t="s">
        <v>21</v>
      </c>
      <c r="AH6" s="29">
        <f t="shared" ref="AH6:AH19" si="4">32-COUNTBLANK(B6:AG6)-COUNTIF(B6:AG6,"D")-COUNTIF(B6:AG6,"R")-COUNTIF(B6:AG6,"dp")-COUNTIF(B6:AG6,"dd")</f>
        <v>18</v>
      </c>
      <c r="AI6" s="29">
        <f t="shared" ref="AI6:AI37" si="5">COUNTA(H6:K6,S6:V6)*10</f>
        <v>60</v>
      </c>
      <c r="AJ6" s="29">
        <f t="shared" ref="AJ6:AJ37" si="6">COUNTA(G6:L6)</f>
        <v>3</v>
      </c>
      <c r="AK6" s="29">
        <f t="shared" ref="AK6:AK37" si="7">COUNTA(R6:W6)</f>
        <v>5</v>
      </c>
      <c r="AL6" s="3" t="str">
        <f t="shared" ref="AL6:AL8" si="8">IF(COUNTBLANK(B6:F6)=5,"libero","")</f>
        <v>libero</v>
      </c>
      <c r="AM6" s="3" t="str">
        <f t="shared" ref="AM6:AM8" si="9">IF(COUNTBLANK(G6:L6)=6,"libero","")</f>
        <v/>
      </c>
      <c r="AN6" s="3" t="str">
        <f t="shared" ref="AN6:AN8" si="10">IF(COUNTBLANK(M6:Q6)=5,"libero","")</f>
        <v/>
      </c>
      <c r="AO6" s="3" t="str">
        <f t="shared" ref="AO6:AO8" si="11">IF(COUNTBLANK(R6:W6)=6,"libero","")</f>
        <v/>
      </c>
      <c r="AP6" s="3" t="str">
        <f t="shared" ref="AP6:AP8" si="12">IF(COUNTBLANK(X6:AB6)=5,"libero","")</f>
        <v/>
      </c>
      <c r="AQ6" s="3" t="str">
        <f t="shared" ref="AQ6:AQ8" si="13">IF(COUNTBLANK(AC6:AG6)=5,"libero","")</f>
        <v/>
      </c>
      <c r="AR6" s="3"/>
    </row>
    <row r="7">
      <c r="A7" s="18" t="s">
        <v>26</v>
      </c>
      <c r="B7" s="30"/>
      <c r="C7" s="31"/>
      <c r="D7" s="23" t="s">
        <v>27</v>
      </c>
      <c r="E7" s="23" t="s">
        <v>28</v>
      </c>
      <c r="F7" s="24" t="s">
        <v>28</v>
      </c>
      <c r="G7" s="22"/>
      <c r="H7" s="23" t="s">
        <v>29</v>
      </c>
      <c r="I7" s="23" t="s">
        <v>29</v>
      </c>
      <c r="J7" s="23" t="s">
        <v>30</v>
      </c>
      <c r="K7" s="23" t="s">
        <v>31</v>
      </c>
      <c r="L7" s="24"/>
      <c r="M7" s="22"/>
      <c r="N7" s="23" t="s">
        <v>32</v>
      </c>
      <c r="O7" s="23" t="s">
        <v>27</v>
      </c>
      <c r="P7" s="23" t="s">
        <v>27</v>
      </c>
      <c r="Q7" s="24" t="s">
        <v>30</v>
      </c>
      <c r="R7" s="19"/>
      <c r="S7" s="20"/>
      <c r="T7" s="20"/>
      <c r="U7" s="20"/>
      <c r="V7" s="20"/>
      <c r="W7" s="21"/>
      <c r="X7" s="25" t="s">
        <v>32</v>
      </c>
      <c r="Y7" s="26" t="s">
        <v>32</v>
      </c>
      <c r="Z7" s="26" t="s">
        <v>29</v>
      </c>
      <c r="AA7" s="26" t="s">
        <v>33</v>
      </c>
      <c r="AB7" s="27" t="s">
        <v>28</v>
      </c>
      <c r="AC7" s="22" t="s">
        <v>30</v>
      </c>
      <c r="AD7" s="23" t="s">
        <v>30</v>
      </c>
      <c r="AE7" s="23" t="s">
        <v>27</v>
      </c>
      <c r="AF7" s="23" t="s">
        <v>33</v>
      </c>
      <c r="AG7" s="24" t="s">
        <v>32</v>
      </c>
      <c r="AH7" s="29">
        <f t="shared" si="4"/>
        <v>20</v>
      </c>
      <c r="AI7" s="29">
        <f t="shared" si="5"/>
        <v>40</v>
      </c>
      <c r="AJ7" s="29">
        <f t="shared" si="6"/>
        <v>4</v>
      </c>
      <c r="AK7" s="29">
        <f t="shared" si="7"/>
        <v>0</v>
      </c>
      <c r="AL7" s="3" t="str">
        <f t="shared" si="8"/>
        <v/>
      </c>
      <c r="AM7" s="3" t="str">
        <f t="shared" si="9"/>
        <v/>
      </c>
      <c r="AN7" s="3" t="str">
        <f t="shared" si="10"/>
        <v/>
      </c>
      <c r="AO7" s="3" t="str">
        <f t="shared" si="11"/>
        <v>libero</v>
      </c>
      <c r="AP7" s="3" t="str">
        <f t="shared" si="12"/>
        <v/>
      </c>
      <c r="AQ7" s="3" t="str">
        <f t="shared" si="13"/>
        <v/>
      </c>
      <c r="AR7" s="32">
        <v>0.8</v>
      </c>
    </row>
    <row r="8">
      <c r="A8" s="18" t="s">
        <v>34</v>
      </c>
      <c r="B8" s="22"/>
      <c r="C8" s="23"/>
      <c r="D8" s="23"/>
      <c r="E8" s="23"/>
      <c r="F8" s="24"/>
      <c r="G8" s="22"/>
      <c r="H8" s="23" t="s">
        <v>35</v>
      </c>
      <c r="I8" s="23" t="s">
        <v>35</v>
      </c>
      <c r="J8" s="23"/>
      <c r="K8" s="23"/>
      <c r="L8" s="24"/>
      <c r="M8" s="22"/>
      <c r="N8" s="23"/>
      <c r="O8" s="23"/>
      <c r="P8" s="23"/>
      <c r="Q8" s="24"/>
      <c r="R8" s="22"/>
      <c r="S8" s="31"/>
      <c r="T8" s="23"/>
      <c r="U8" s="23"/>
      <c r="V8" s="23"/>
      <c r="W8" s="24"/>
      <c r="X8" s="22"/>
      <c r="Y8" s="23"/>
      <c r="Z8" s="23" t="s">
        <v>35</v>
      </c>
      <c r="AA8" s="23"/>
      <c r="AB8" s="24"/>
      <c r="AC8" s="33"/>
      <c r="AD8" s="26"/>
      <c r="AE8" s="26"/>
      <c r="AF8" s="26"/>
      <c r="AG8" s="27"/>
      <c r="AH8" s="29">
        <f t="shared" si="4"/>
        <v>3</v>
      </c>
      <c r="AI8" s="29">
        <f t="shared" si="5"/>
        <v>20</v>
      </c>
      <c r="AJ8" s="29">
        <f t="shared" si="6"/>
        <v>2</v>
      </c>
      <c r="AK8" s="29">
        <f t="shared" si="7"/>
        <v>0</v>
      </c>
      <c r="AL8" s="3" t="str">
        <f t="shared" si="8"/>
        <v>libero</v>
      </c>
      <c r="AM8" s="3" t="str">
        <f t="shared" si="9"/>
        <v/>
      </c>
      <c r="AN8" s="3" t="str">
        <f t="shared" si="10"/>
        <v>libero</v>
      </c>
      <c r="AO8" s="3" t="str">
        <f t="shared" si="11"/>
        <v>libero</v>
      </c>
      <c r="AP8" s="3" t="str">
        <f t="shared" si="12"/>
        <v/>
      </c>
      <c r="AQ8" s="3" t="str">
        <f t="shared" si="13"/>
        <v>libero</v>
      </c>
      <c r="AR8" s="32">
        <v>0.5</v>
      </c>
    </row>
    <row r="9">
      <c r="A9" s="18" t="s">
        <v>36</v>
      </c>
      <c r="B9" s="34"/>
      <c r="C9" s="35"/>
      <c r="D9" s="35"/>
      <c r="E9" s="35"/>
      <c r="F9" s="36"/>
      <c r="G9" s="22"/>
      <c r="H9" s="23" t="s">
        <v>27</v>
      </c>
      <c r="I9" s="23" t="s">
        <v>27</v>
      </c>
      <c r="J9" s="23" t="s">
        <v>37</v>
      </c>
      <c r="K9" s="23" t="s">
        <v>37</v>
      </c>
      <c r="L9" s="24"/>
      <c r="M9" s="25" t="s">
        <v>32</v>
      </c>
      <c r="N9" s="26"/>
      <c r="O9" s="26" t="s">
        <v>30</v>
      </c>
      <c r="P9" s="26"/>
      <c r="Q9" s="27" t="s">
        <v>38</v>
      </c>
      <c r="R9" s="22" t="s">
        <v>39</v>
      </c>
      <c r="S9" s="23" t="s">
        <v>39</v>
      </c>
      <c r="T9" s="23" t="s">
        <v>27</v>
      </c>
      <c r="U9" s="23"/>
      <c r="V9" s="23" t="s">
        <v>38</v>
      </c>
      <c r="W9" s="24"/>
      <c r="X9" s="22" t="s">
        <v>30</v>
      </c>
      <c r="Y9" s="23" t="s">
        <v>30</v>
      </c>
      <c r="Z9" s="23"/>
      <c r="AA9" s="23" t="s">
        <v>32</v>
      </c>
      <c r="AB9" s="24" t="s">
        <v>32</v>
      </c>
      <c r="AC9" s="22" t="s">
        <v>23</v>
      </c>
      <c r="AD9" s="23"/>
      <c r="AE9" s="23" t="s">
        <v>37</v>
      </c>
      <c r="AF9" s="23" t="s">
        <v>39</v>
      </c>
      <c r="AG9" s="24" t="s">
        <v>38</v>
      </c>
      <c r="AH9" s="29">
        <f t="shared" si="4"/>
        <v>18</v>
      </c>
      <c r="AI9" s="29">
        <f t="shared" si="5"/>
        <v>70</v>
      </c>
      <c r="AJ9" s="29">
        <f t="shared" si="6"/>
        <v>4</v>
      </c>
      <c r="AK9" s="29">
        <f t="shared" si="7"/>
        <v>4</v>
      </c>
      <c r="AL9" s="3"/>
      <c r="AM9" s="3"/>
      <c r="AN9" s="3"/>
      <c r="AO9" s="3"/>
      <c r="AP9" s="3"/>
      <c r="AQ9" s="3"/>
      <c r="AR9" s="3"/>
    </row>
    <row r="10">
      <c r="A10" s="18" t="s">
        <v>40</v>
      </c>
      <c r="B10" s="34"/>
      <c r="C10" s="35"/>
      <c r="D10" s="35"/>
      <c r="E10" s="35"/>
      <c r="F10" s="36"/>
      <c r="G10" s="22" t="s">
        <v>41</v>
      </c>
      <c r="H10" s="23" t="s">
        <v>41</v>
      </c>
      <c r="I10" s="23"/>
      <c r="J10" s="23" t="s">
        <v>42</v>
      </c>
      <c r="K10" s="23" t="s">
        <v>42</v>
      </c>
      <c r="L10" s="24"/>
      <c r="M10" s="37"/>
      <c r="N10" s="38"/>
      <c r="O10" s="38"/>
      <c r="P10" s="38"/>
      <c r="Q10" s="39"/>
      <c r="R10" s="22"/>
      <c r="S10" s="23"/>
      <c r="T10" s="31"/>
      <c r="U10" s="40"/>
      <c r="V10" s="23"/>
      <c r="W10" s="41"/>
      <c r="X10" s="22"/>
      <c r="Y10" s="23" t="s">
        <v>42</v>
      </c>
      <c r="Z10" s="23" t="s">
        <v>42</v>
      </c>
      <c r="AA10" s="23" t="s">
        <v>41</v>
      </c>
      <c r="AB10" s="24" t="s">
        <v>41</v>
      </c>
      <c r="AC10" s="22" t="s">
        <v>41</v>
      </c>
      <c r="AD10" s="23" t="s">
        <v>41</v>
      </c>
      <c r="AE10" s="23" t="s">
        <v>43</v>
      </c>
      <c r="AF10" s="23" t="s">
        <v>42</v>
      </c>
      <c r="AG10" s="24" t="s">
        <v>42</v>
      </c>
      <c r="AH10" s="29">
        <f t="shared" si="4"/>
        <v>12</v>
      </c>
      <c r="AI10" s="29">
        <f t="shared" si="5"/>
        <v>30</v>
      </c>
      <c r="AJ10" s="29">
        <f t="shared" si="6"/>
        <v>4</v>
      </c>
      <c r="AK10" s="29">
        <f t="shared" si="7"/>
        <v>0</v>
      </c>
      <c r="AL10" s="3" t="str">
        <f t="shared" ref="AL10:AL30" si="14">IF(COUNTBLANK(B10:F10)=5,"libero","")</f>
        <v>libero</v>
      </c>
      <c r="AM10" s="3" t="str">
        <f t="shared" ref="AM10:AM30" si="15">IF(COUNTBLANK(G10:L10)=6,"libero","")</f>
        <v/>
      </c>
      <c r="AN10" s="3" t="str">
        <f t="shared" ref="AN10:AN23" si="16">IF(COUNTBLANK(M10:Q10)=5,"libero","")</f>
        <v>libero</v>
      </c>
      <c r="AO10" s="3" t="str">
        <f t="shared" ref="AO10:AO30" si="17">IF(COUNTBLANK(R10:W10)=6,"libero","")</f>
        <v>libero</v>
      </c>
      <c r="AP10" s="3" t="str">
        <f t="shared" ref="AP10:AP23" si="18">IF(COUNTBLANK(X10:AB10)=5,"libero","")</f>
        <v/>
      </c>
      <c r="AQ10" s="3" t="str">
        <f t="shared" ref="AQ10:AQ19" si="19">IF(COUNTBLANK(AC10:AG10)=5,"libero","")</f>
        <v/>
      </c>
      <c r="AR10" s="3"/>
    </row>
    <row r="11">
      <c r="A11" s="18" t="s">
        <v>44</v>
      </c>
      <c r="B11" s="19"/>
      <c r="C11" s="20"/>
      <c r="D11" s="20"/>
      <c r="E11" s="20"/>
      <c r="F11" s="21"/>
      <c r="G11" s="19"/>
      <c r="H11" s="20"/>
      <c r="I11" s="20"/>
      <c r="J11" s="20"/>
      <c r="K11" s="20"/>
      <c r="L11" s="36"/>
      <c r="M11" s="22" t="s">
        <v>45</v>
      </c>
      <c r="N11" s="23" t="s">
        <v>46</v>
      </c>
      <c r="O11" s="23" t="s">
        <v>47</v>
      </c>
      <c r="P11" s="23" t="s">
        <v>48</v>
      </c>
      <c r="Q11" s="24" t="s">
        <v>49</v>
      </c>
      <c r="R11" s="37"/>
      <c r="S11" s="38"/>
      <c r="T11" s="35"/>
      <c r="U11" s="20"/>
      <c r="V11" s="20"/>
      <c r="W11" s="21"/>
      <c r="X11" s="19"/>
      <c r="Y11" s="20"/>
      <c r="Z11" s="20"/>
      <c r="AA11" s="20"/>
      <c r="AB11" s="21"/>
      <c r="AC11" s="19"/>
      <c r="AD11" s="20"/>
      <c r="AE11" s="20"/>
      <c r="AF11" s="20"/>
      <c r="AG11" s="21"/>
      <c r="AH11" s="29">
        <f t="shared" si="4"/>
        <v>5</v>
      </c>
      <c r="AI11" s="29">
        <f t="shared" si="5"/>
        <v>0</v>
      </c>
      <c r="AJ11" s="29">
        <f t="shared" si="6"/>
        <v>0</v>
      </c>
      <c r="AK11" s="29">
        <f t="shared" si="7"/>
        <v>0</v>
      </c>
      <c r="AL11" s="3" t="str">
        <f t="shared" si="14"/>
        <v>libero</v>
      </c>
      <c r="AM11" s="3" t="str">
        <f t="shared" si="15"/>
        <v>libero</v>
      </c>
      <c r="AN11" s="3" t="str">
        <f t="shared" si="16"/>
        <v/>
      </c>
      <c r="AO11" s="3" t="str">
        <f t="shared" si="17"/>
        <v>libero</v>
      </c>
      <c r="AP11" s="3" t="str">
        <f t="shared" si="18"/>
        <v>libero</v>
      </c>
      <c r="AQ11" s="3" t="str">
        <f t="shared" si="19"/>
        <v>libero</v>
      </c>
      <c r="AR11" s="3" t="s">
        <v>50</v>
      </c>
    </row>
    <row r="12">
      <c r="A12" s="18" t="s">
        <v>51</v>
      </c>
      <c r="B12" s="22" t="s">
        <v>52</v>
      </c>
      <c r="C12" s="23" t="s">
        <v>53</v>
      </c>
      <c r="D12" s="23" t="s">
        <v>54</v>
      </c>
      <c r="E12" s="23"/>
      <c r="F12" s="24" t="s">
        <v>55</v>
      </c>
      <c r="G12" s="37"/>
      <c r="H12" s="38"/>
      <c r="I12" s="38"/>
      <c r="J12" s="38"/>
      <c r="K12" s="38"/>
      <c r="L12" s="39"/>
      <c r="M12" s="25" t="s">
        <v>56</v>
      </c>
      <c r="N12" s="26" t="s">
        <v>54</v>
      </c>
      <c r="O12" s="26" t="s">
        <v>57</v>
      </c>
      <c r="P12" s="26"/>
      <c r="Q12" s="27" t="s">
        <v>55</v>
      </c>
      <c r="R12" s="22"/>
      <c r="S12" s="23" t="s">
        <v>52</v>
      </c>
      <c r="T12" s="23"/>
      <c r="U12" s="23" t="s">
        <v>58</v>
      </c>
      <c r="V12" s="23" t="s">
        <v>55</v>
      </c>
      <c r="W12" s="24"/>
      <c r="X12" s="25" t="s">
        <v>57</v>
      </c>
      <c r="Y12" s="26" t="s">
        <v>56</v>
      </c>
      <c r="Z12" s="26" t="s">
        <v>56</v>
      </c>
      <c r="AA12" s="26"/>
      <c r="AB12" s="27"/>
      <c r="AC12" s="25" t="s">
        <v>58</v>
      </c>
      <c r="AD12" s="26"/>
      <c r="AE12" s="26" t="s">
        <v>52</v>
      </c>
      <c r="AF12" s="26" t="s">
        <v>53</v>
      </c>
      <c r="AG12" s="27" t="s">
        <v>53</v>
      </c>
      <c r="AH12" s="29">
        <f t="shared" si="4"/>
        <v>18</v>
      </c>
      <c r="AI12" s="29">
        <f t="shared" si="5"/>
        <v>30</v>
      </c>
      <c r="AJ12" s="29">
        <f t="shared" si="6"/>
        <v>0</v>
      </c>
      <c r="AK12" s="29">
        <f t="shared" si="7"/>
        <v>3</v>
      </c>
      <c r="AL12" s="3" t="str">
        <f t="shared" si="14"/>
        <v/>
      </c>
      <c r="AM12" s="3" t="str">
        <f t="shared" si="15"/>
        <v>libero</v>
      </c>
      <c r="AN12" s="3" t="str">
        <f t="shared" si="16"/>
        <v/>
      </c>
      <c r="AO12" s="3" t="str">
        <f t="shared" si="17"/>
        <v/>
      </c>
      <c r="AP12" s="3" t="str">
        <f t="shared" si="18"/>
        <v/>
      </c>
      <c r="AQ12" s="3" t="str">
        <f t="shared" si="19"/>
        <v/>
      </c>
      <c r="AR12" s="3"/>
    </row>
    <row r="13">
      <c r="A13" s="18" t="s">
        <v>59</v>
      </c>
      <c r="B13" s="30"/>
      <c r="C13" s="23"/>
      <c r="D13" s="23" t="s">
        <v>60</v>
      </c>
      <c r="E13" s="23" t="s">
        <v>58</v>
      </c>
      <c r="F13" s="24" t="s">
        <v>58</v>
      </c>
      <c r="G13" s="22" t="s">
        <v>58</v>
      </c>
      <c r="H13" s="23" t="s">
        <v>58</v>
      </c>
      <c r="I13" s="23" t="s">
        <v>58</v>
      </c>
      <c r="J13" s="23" t="s">
        <v>61</v>
      </c>
      <c r="K13" s="23" t="s">
        <v>61</v>
      </c>
      <c r="L13" s="24" t="s">
        <v>61</v>
      </c>
      <c r="M13" s="25" t="s">
        <v>61</v>
      </c>
      <c r="N13" s="26"/>
      <c r="O13" s="26" t="s">
        <v>55</v>
      </c>
      <c r="P13" s="26"/>
      <c r="Q13" s="27"/>
      <c r="R13" s="25"/>
      <c r="S13" s="23"/>
      <c r="T13" s="23"/>
      <c r="U13" s="23" t="s">
        <v>23</v>
      </c>
      <c r="V13" s="23" t="s">
        <v>22</v>
      </c>
      <c r="W13" s="24" t="s">
        <v>55</v>
      </c>
      <c r="X13" s="19"/>
      <c r="Y13" s="20"/>
      <c r="Z13" s="20"/>
      <c r="AA13" s="20"/>
      <c r="AB13" s="21"/>
      <c r="AC13" s="22" t="s">
        <v>55</v>
      </c>
      <c r="AD13" s="23" t="s">
        <v>60</v>
      </c>
      <c r="AE13" s="23" t="s">
        <v>61</v>
      </c>
      <c r="AF13" s="23" t="s">
        <v>61</v>
      </c>
      <c r="AG13" s="24" t="s">
        <v>61</v>
      </c>
      <c r="AH13" s="29">
        <f t="shared" si="4"/>
        <v>18</v>
      </c>
      <c r="AI13" s="29">
        <f t="shared" si="5"/>
        <v>60</v>
      </c>
      <c r="AJ13" s="29">
        <f t="shared" si="6"/>
        <v>6</v>
      </c>
      <c r="AK13" s="29">
        <f t="shared" si="7"/>
        <v>3</v>
      </c>
      <c r="AL13" s="3" t="str">
        <f t="shared" si="14"/>
        <v/>
      </c>
      <c r="AM13" s="3" t="str">
        <f t="shared" si="15"/>
        <v/>
      </c>
      <c r="AN13" s="3" t="str">
        <f t="shared" si="16"/>
        <v/>
      </c>
      <c r="AO13" s="3" t="str">
        <f t="shared" si="17"/>
        <v/>
      </c>
      <c r="AP13" s="3" t="str">
        <f t="shared" si="18"/>
        <v>libero</v>
      </c>
      <c r="AQ13" s="3" t="str">
        <f t="shared" si="19"/>
        <v/>
      </c>
      <c r="AR13" s="42" t="s">
        <v>62</v>
      </c>
    </row>
    <row r="14">
      <c r="A14" s="18" t="s">
        <v>63</v>
      </c>
      <c r="B14" s="30"/>
      <c r="C14" s="23" t="s">
        <v>37</v>
      </c>
      <c r="D14" s="23" t="s">
        <v>37</v>
      </c>
      <c r="E14" s="23" t="s">
        <v>32</v>
      </c>
      <c r="F14" s="24" t="s">
        <v>32</v>
      </c>
      <c r="G14" s="22"/>
      <c r="H14" s="23"/>
      <c r="I14" s="23" t="s">
        <v>32</v>
      </c>
      <c r="J14" s="23" t="s">
        <v>29</v>
      </c>
      <c r="K14" s="23" t="s">
        <v>29</v>
      </c>
      <c r="L14" s="27" t="s">
        <v>23</v>
      </c>
      <c r="M14" s="25"/>
      <c r="N14" s="26"/>
      <c r="O14" s="26" t="s">
        <v>29</v>
      </c>
      <c r="P14" s="26" t="s">
        <v>32</v>
      </c>
      <c r="Q14" s="27" t="s">
        <v>32</v>
      </c>
      <c r="R14" s="30"/>
      <c r="S14" s="23" t="s">
        <v>29</v>
      </c>
      <c r="T14" s="23" t="s">
        <v>29</v>
      </c>
      <c r="U14" s="23"/>
      <c r="V14" s="23" t="s">
        <v>37</v>
      </c>
      <c r="W14" s="27" t="s">
        <v>37</v>
      </c>
      <c r="X14" s="22"/>
      <c r="Y14" s="23" t="s">
        <v>29</v>
      </c>
      <c r="Z14" s="23" t="s">
        <v>32</v>
      </c>
      <c r="AA14" s="23" t="s">
        <v>37</v>
      </c>
      <c r="AB14" s="24" t="s">
        <v>37</v>
      </c>
      <c r="AC14" s="19"/>
      <c r="AD14" s="20"/>
      <c r="AE14" s="20"/>
      <c r="AF14" s="20"/>
      <c r="AG14" s="21"/>
      <c r="AH14" s="29">
        <f t="shared" si="4"/>
        <v>18</v>
      </c>
      <c r="AI14" s="29">
        <f t="shared" si="5"/>
        <v>60</v>
      </c>
      <c r="AJ14" s="29">
        <f t="shared" si="6"/>
        <v>4</v>
      </c>
      <c r="AK14" s="29">
        <f t="shared" si="7"/>
        <v>4</v>
      </c>
      <c r="AL14" s="3" t="str">
        <f t="shared" si="14"/>
        <v/>
      </c>
      <c r="AM14" s="3" t="str">
        <f t="shared" si="15"/>
        <v/>
      </c>
      <c r="AN14" s="3" t="str">
        <f t="shared" si="16"/>
        <v/>
      </c>
      <c r="AO14" s="3" t="str">
        <f t="shared" si="17"/>
        <v/>
      </c>
      <c r="AP14" s="3" t="str">
        <f t="shared" si="18"/>
        <v/>
      </c>
      <c r="AQ14" s="3" t="str">
        <f t="shared" si="19"/>
        <v>libero</v>
      </c>
      <c r="AR14" s="42" t="s">
        <v>62</v>
      </c>
    </row>
    <row r="15">
      <c r="A15" s="18" t="s">
        <v>64</v>
      </c>
      <c r="B15" s="25"/>
      <c r="C15" s="26" t="s">
        <v>39</v>
      </c>
      <c r="D15" s="26" t="s">
        <v>22</v>
      </c>
      <c r="E15" s="26" t="s">
        <v>38</v>
      </c>
      <c r="F15" s="27" t="s">
        <v>38</v>
      </c>
      <c r="G15" s="22"/>
      <c r="H15" s="23"/>
      <c r="I15" s="23" t="s">
        <v>54</v>
      </c>
      <c r="J15" s="23" t="s">
        <v>22</v>
      </c>
      <c r="K15" s="23" t="s">
        <v>22</v>
      </c>
      <c r="L15" s="27"/>
      <c r="M15" s="30"/>
      <c r="N15" s="23"/>
      <c r="O15" s="23" t="s">
        <v>22</v>
      </c>
      <c r="P15" s="23" t="s">
        <v>65</v>
      </c>
      <c r="Q15" s="24" t="s">
        <v>65</v>
      </c>
      <c r="R15" s="19"/>
      <c r="S15" s="20"/>
      <c r="T15" s="20"/>
      <c r="U15" s="20"/>
      <c r="V15" s="20"/>
      <c r="W15" s="21"/>
      <c r="X15" s="22"/>
      <c r="Y15" s="23" t="s">
        <v>22</v>
      </c>
      <c r="Z15" s="23" t="s">
        <v>54</v>
      </c>
      <c r="AA15" s="23" t="s">
        <v>54</v>
      </c>
      <c r="AB15" s="24" t="s">
        <v>54</v>
      </c>
      <c r="AC15" s="22" t="s">
        <v>31</v>
      </c>
      <c r="AD15" s="23" t="s">
        <v>22</v>
      </c>
      <c r="AE15" s="23" t="s">
        <v>65</v>
      </c>
      <c r="AF15" s="23" t="s">
        <v>65</v>
      </c>
      <c r="AG15" s="24" t="s">
        <v>39</v>
      </c>
      <c r="AH15" s="29">
        <f t="shared" si="4"/>
        <v>18</v>
      </c>
      <c r="AI15" s="29">
        <f t="shared" si="5"/>
        <v>30</v>
      </c>
      <c r="AJ15" s="29">
        <f t="shared" si="6"/>
        <v>3</v>
      </c>
      <c r="AK15" s="29">
        <f t="shared" si="7"/>
        <v>0</v>
      </c>
      <c r="AL15" s="3" t="str">
        <f t="shared" si="14"/>
        <v/>
      </c>
      <c r="AM15" s="3" t="str">
        <f t="shared" si="15"/>
        <v/>
      </c>
      <c r="AN15" s="3" t="str">
        <f t="shared" si="16"/>
        <v/>
      </c>
      <c r="AO15" s="3" t="str">
        <f t="shared" si="17"/>
        <v>libero</v>
      </c>
      <c r="AP15" s="3" t="str">
        <f t="shared" si="18"/>
        <v/>
      </c>
      <c r="AQ15" s="3" t="str">
        <f t="shared" si="19"/>
        <v/>
      </c>
      <c r="AR15" s="42" t="s">
        <v>62</v>
      </c>
    </row>
    <row r="16">
      <c r="A16" s="18" t="s">
        <v>66</v>
      </c>
      <c r="B16" s="25" t="s">
        <v>67</v>
      </c>
      <c r="C16" s="26" t="s">
        <v>68</v>
      </c>
      <c r="D16" s="26" t="s">
        <v>68</v>
      </c>
      <c r="E16" s="26" t="s">
        <v>69</v>
      </c>
      <c r="F16" s="27" t="s">
        <v>69</v>
      </c>
      <c r="G16" s="22" t="s">
        <v>70</v>
      </c>
      <c r="H16" s="23" t="s">
        <v>68</v>
      </c>
      <c r="I16" s="23" t="s">
        <v>68</v>
      </c>
      <c r="J16" s="23" t="s">
        <v>67</v>
      </c>
      <c r="K16" s="23" t="s">
        <v>69</v>
      </c>
      <c r="L16" s="24"/>
      <c r="M16" s="37"/>
      <c r="N16" s="38"/>
      <c r="O16" s="38"/>
      <c r="P16" s="38"/>
      <c r="Q16" s="39"/>
      <c r="R16" s="22" t="s">
        <v>68</v>
      </c>
      <c r="S16" s="23"/>
      <c r="T16" s="23" t="s">
        <v>70</v>
      </c>
      <c r="U16" s="23" t="s">
        <v>67</v>
      </c>
      <c r="V16" s="23" t="s">
        <v>67</v>
      </c>
      <c r="W16" s="41"/>
      <c r="X16" s="25"/>
      <c r="Y16" s="23"/>
      <c r="Z16" s="23" t="s">
        <v>69</v>
      </c>
      <c r="AA16" s="23" t="s">
        <v>67</v>
      </c>
      <c r="AB16" s="24" t="s">
        <v>23</v>
      </c>
      <c r="AC16" s="25" t="s">
        <v>67</v>
      </c>
      <c r="AD16" s="26" t="s">
        <v>67</v>
      </c>
      <c r="AE16" s="26"/>
      <c r="AF16" s="26"/>
      <c r="AG16" s="27"/>
      <c r="AH16" s="29">
        <f t="shared" si="4"/>
        <v>18</v>
      </c>
      <c r="AI16" s="29">
        <f t="shared" si="5"/>
        <v>70</v>
      </c>
      <c r="AJ16" s="29">
        <f t="shared" si="6"/>
        <v>5</v>
      </c>
      <c r="AK16" s="29">
        <f t="shared" si="7"/>
        <v>4</v>
      </c>
      <c r="AL16" s="3" t="str">
        <f t="shared" si="14"/>
        <v/>
      </c>
      <c r="AM16" s="3" t="str">
        <f t="shared" si="15"/>
        <v/>
      </c>
      <c r="AN16" s="3" t="str">
        <f t="shared" si="16"/>
        <v>libero</v>
      </c>
      <c r="AO16" s="3" t="str">
        <f t="shared" si="17"/>
        <v/>
      </c>
      <c r="AP16" s="3" t="str">
        <f t="shared" si="18"/>
        <v/>
      </c>
      <c r="AQ16" s="3" t="str">
        <f t="shared" si="19"/>
        <v/>
      </c>
      <c r="AR16" s="3" t="s">
        <v>71</v>
      </c>
    </row>
    <row r="17">
      <c r="A17" s="18" t="s">
        <v>72</v>
      </c>
      <c r="B17" s="22" t="s">
        <v>73</v>
      </c>
      <c r="C17" s="23" t="s">
        <v>73</v>
      </c>
      <c r="D17" s="23"/>
      <c r="E17" s="23"/>
      <c r="F17" s="24"/>
      <c r="G17" s="19"/>
      <c r="H17" s="20"/>
      <c r="I17" s="20"/>
      <c r="J17" s="20"/>
      <c r="K17" s="20"/>
      <c r="L17" s="21"/>
      <c r="M17" s="22" t="s">
        <v>74</v>
      </c>
      <c r="N17" s="23" t="s">
        <v>74</v>
      </c>
      <c r="O17" s="23" t="s">
        <v>33</v>
      </c>
      <c r="P17" s="23" t="s">
        <v>75</v>
      </c>
      <c r="Q17" s="24" t="s">
        <v>75</v>
      </c>
      <c r="R17" s="22" t="s">
        <v>73</v>
      </c>
      <c r="S17" s="23" t="s">
        <v>73</v>
      </c>
      <c r="T17" s="23"/>
      <c r="U17" s="23" t="s">
        <v>75</v>
      </c>
      <c r="V17" s="23" t="s">
        <v>75</v>
      </c>
      <c r="W17" s="24"/>
      <c r="X17" s="22" t="s">
        <v>74</v>
      </c>
      <c r="Y17" s="23" t="s">
        <v>74</v>
      </c>
      <c r="Z17" s="23" t="s">
        <v>43</v>
      </c>
      <c r="AA17" s="23" t="s">
        <v>73</v>
      </c>
      <c r="AB17" s="24" t="s">
        <v>73</v>
      </c>
      <c r="AC17" s="25"/>
      <c r="AD17" s="26" t="s">
        <v>75</v>
      </c>
      <c r="AE17" s="26" t="s">
        <v>75</v>
      </c>
      <c r="AF17" s="26" t="s">
        <v>74</v>
      </c>
      <c r="AG17" s="27" t="s">
        <v>74</v>
      </c>
      <c r="AH17" s="29">
        <f t="shared" si="4"/>
        <v>19</v>
      </c>
      <c r="AI17" s="29">
        <f t="shared" si="5"/>
        <v>30</v>
      </c>
      <c r="AJ17" s="29">
        <f t="shared" si="6"/>
        <v>0</v>
      </c>
      <c r="AK17" s="29">
        <f t="shared" si="7"/>
        <v>4</v>
      </c>
      <c r="AL17" s="3" t="str">
        <f t="shared" si="14"/>
        <v/>
      </c>
      <c r="AM17" s="3" t="str">
        <f t="shared" si="15"/>
        <v>libero</v>
      </c>
      <c r="AN17" s="3" t="str">
        <f t="shared" si="16"/>
        <v/>
      </c>
      <c r="AO17" s="3" t="str">
        <f t="shared" si="17"/>
        <v/>
      </c>
      <c r="AP17" s="3" t="str">
        <f t="shared" si="18"/>
        <v/>
      </c>
      <c r="AQ17" s="3" t="str">
        <f t="shared" si="19"/>
        <v/>
      </c>
      <c r="AR17" s="42" t="s">
        <v>62</v>
      </c>
    </row>
    <row r="18">
      <c r="A18" s="18" t="s">
        <v>76</v>
      </c>
      <c r="B18" s="37"/>
      <c r="C18" s="38"/>
      <c r="D18" s="38"/>
      <c r="E18" s="38"/>
      <c r="F18" s="39"/>
      <c r="G18" s="22"/>
      <c r="H18" s="23"/>
      <c r="I18" s="23"/>
      <c r="J18" s="23" t="s">
        <v>35</v>
      </c>
      <c r="K18" s="23" t="s">
        <v>35</v>
      </c>
      <c r="L18" s="24"/>
      <c r="M18" s="19"/>
      <c r="N18" s="20"/>
      <c r="O18" s="20"/>
      <c r="P18" s="20"/>
      <c r="Q18" s="21"/>
      <c r="R18" s="19"/>
      <c r="S18" s="20"/>
      <c r="T18" s="20"/>
      <c r="U18" s="20"/>
      <c r="V18" s="20"/>
      <c r="W18" s="21"/>
      <c r="X18" s="22" t="s">
        <v>35</v>
      </c>
      <c r="Y18" s="23" t="s">
        <v>35</v>
      </c>
      <c r="Z18" s="23"/>
      <c r="AA18" s="23"/>
      <c r="AB18" s="24"/>
      <c r="AC18" s="22" t="s">
        <v>35</v>
      </c>
      <c r="AD18" s="23" t="s">
        <v>35</v>
      </c>
      <c r="AE18" s="26" t="s">
        <v>35</v>
      </c>
      <c r="AF18" s="23" t="s">
        <v>35</v>
      </c>
      <c r="AG18" s="24" t="s">
        <v>35</v>
      </c>
      <c r="AH18" s="29">
        <f t="shared" si="4"/>
        <v>9</v>
      </c>
      <c r="AI18" s="29">
        <f t="shared" si="5"/>
        <v>20</v>
      </c>
      <c r="AJ18" s="29">
        <f t="shared" si="6"/>
        <v>2</v>
      </c>
      <c r="AK18" s="29">
        <f t="shared" si="7"/>
        <v>0</v>
      </c>
      <c r="AL18" s="3" t="str">
        <f t="shared" si="14"/>
        <v>libero</v>
      </c>
      <c r="AM18" s="3" t="str">
        <f t="shared" si="15"/>
        <v/>
      </c>
      <c r="AN18" s="3" t="str">
        <f t="shared" si="16"/>
        <v>libero</v>
      </c>
      <c r="AO18" s="3" t="str">
        <f t="shared" si="17"/>
        <v>libero</v>
      </c>
      <c r="AP18" s="3" t="str">
        <f t="shared" si="18"/>
        <v/>
      </c>
      <c r="AQ18" s="3" t="str">
        <f t="shared" si="19"/>
        <v/>
      </c>
      <c r="AR18" s="3"/>
    </row>
    <row r="19">
      <c r="A19" s="18" t="s">
        <v>77</v>
      </c>
      <c r="B19" s="22"/>
      <c r="C19" s="23"/>
      <c r="D19" s="23" t="s">
        <v>21</v>
      </c>
      <c r="E19" s="23" t="s">
        <v>21</v>
      </c>
      <c r="F19" s="24" t="s">
        <v>23</v>
      </c>
      <c r="G19" s="22"/>
      <c r="H19" s="23" t="s">
        <v>21</v>
      </c>
      <c r="I19" s="23" t="s">
        <v>21</v>
      </c>
      <c r="J19" s="23" t="s">
        <v>54</v>
      </c>
      <c r="K19" s="23" t="s">
        <v>54</v>
      </c>
      <c r="L19" s="24"/>
      <c r="M19" s="22" t="s">
        <v>78</v>
      </c>
      <c r="N19" s="23" t="s">
        <v>78</v>
      </c>
      <c r="O19" s="23"/>
      <c r="P19" s="23" t="s">
        <v>54</v>
      </c>
      <c r="Q19" s="24" t="s">
        <v>54</v>
      </c>
      <c r="R19" s="22" t="s">
        <v>21</v>
      </c>
      <c r="S19" s="23" t="s">
        <v>21</v>
      </c>
      <c r="T19" s="23" t="s">
        <v>78</v>
      </c>
      <c r="U19" s="23" t="s">
        <v>78</v>
      </c>
      <c r="V19" s="23"/>
      <c r="W19" s="24"/>
      <c r="X19" s="19"/>
      <c r="Y19" s="20"/>
      <c r="Z19" s="20"/>
      <c r="AA19" s="20"/>
      <c r="AB19" s="21"/>
      <c r="AC19" s="22"/>
      <c r="AD19" s="23" t="s">
        <v>54</v>
      </c>
      <c r="AE19" s="23" t="s">
        <v>54</v>
      </c>
      <c r="AF19" s="23" t="s">
        <v>78</v>
      </c>
      <c r="AG19" s="24" t="s">
        <v>78</v>
      </c>
      <c r="AH19" s="29">
        <f t="shared" si="4"/>
        <v>18</v>
      </c>
      <c r="AI19" s="29">
        <f t="shared" si="5"/>
        <v>70</v>
      </c>
      <c r="AJ19" s="29">
        <f t="shared" si="6"/>
        <v>4</v>
      </c>
      <c r="AK19" s="29">
        <f t="shared" si="7"/>
        <v>4</v>
      </c>
      <c r="AL19" s="3" t="str">
        <f t="shared" si="14"/>
        <v/>
      </c>
      <c r="AM19" s="3" t="str">
        <f t="shared" si="15"/>
        <v/>
      </c>
      <c r="AN19" s="3" t="str">
        <f t="shared" si="16"/>
        <v/>
      </c>
      <c r="AO19" s="3" t="str">
        <f t="shared" si="17"/>
        <v/>
      </c>
      <c r="AP19" s="3" t="str">
        <f t="shared" si="18"/>
        <v>libero</v>
      </c>
      <c r="AQ19" s="3" t="str">
        <f t="shared" si="19"/>
        <v/>
      </c>
      <c r="AR19" s="3"/>
    </row>
    <row r="20">
      <c r="A20" s="18" t="s">
        <v>79</v>
      </c>
      <c r="B20" s="26" t="s">
        <v>80</v>
      </c>
      <c r="C20" s="23" t="s">
        <v>23</v>
      </c>
      <c r="D20" s="31"/>
      <c r="E20" s="31"/>
      <c r="F20" s="41"/>
      <c r="G20" s="22" t="s">
        <v>81</v>
      </c>
      <c r="H20" s="23" t="s">
        <v>81</v>
      </c>
      <c r="I20" s="23" t="s">
        <v>81</v>
      </c>
      <c r="J20" s="23" t="s">
        <v>82</v>
      </c>
      <c r="K20" s="23" t="s">
        <v>82</v>
      </c>
      <c r="L20" s="24" t="s">
        <v>82</v>
      </c>
      <c r="M20" s="22" t="s">
        <v>80</v>
      </c>
      <c r="N20" s="23" t="s">
        <v>80</v>
      </c>
      <c r="O20" s="23" t="s">
        <v>80</v>
      </c>
      <c r="P20" s="23" t="s">
        <v>80</v>
      </c>
      <c r="Q20" s="24" t="s">
        <v>80</v>
      </c>
      <c r="R20" s="22" t="s">
        <v>81</v>
      </c>
      <c r="S20" s="23" t="s">
        <v>81</v>
      </c>
      <c r="T20" s="23" t="s">
        <v>33</v>
      </c>
      <c r="U20" s="23"/>
      <c r="V20" s="23" t="s">
        <v>82</v>
      </c>
      <c r="W20" s="27"/>
      <c r="X20" s="22" t="s">
        <v>82</v>
      </c>
      <c r="Y20" s="23" t="s">
        <v>33</v>
      </c>
      <c r="Z20" s="23"/>
      <c r="AA20" s="23" t="s">
        <v>65</v>
      </c>
      <c r="AB20" s="24" t="s">
        <v>80</v>
      </c>
      <c r="AC20" s="19"/>
      <c r="AD20" s="20"/>
      <c r="AE20" s="20"/>
      <c r="AF20" s="20"/>
      <c r="AG20" s="21"/>
      <c r="AH20" s="29">
        <f>32-COUNTBLANK(B20:AE20)-COUNTIF(B20:AE20,"D")-COUNTIF(B20:AE20,"R")-COUNTIF(B20:AE20,"dp")-COUNTIF(B20:AE20,"dd")</f>
        <v>22</v>
      </c>
      <c r="AI20" s="29">
        <f t="shared" si="5"/>
        <v>70</v>
      </c>
      <c r="AJ20" s="29">
        <f t="shared" si="6"/>
        <v>6</v>
      </c>
      <c r="AK20" s="29">
        <f t="shared" si="7"/>
        <v>4</v>
      </c>
      <c r="AL20" s="3" t="str">
        <f t="shared" si="14"/>
        <v/>
      </c>
      <c r="AM20" s="3" t="str">
        <f t="shared" si="15"/>
        <v/>
      </c>
      <c r="AN20" s="3" t="str">
        <f t="shared" si="16"/>
        <v/>
      </c>
      <c r="AO20" s="3" t="str">
        <f t="shared" si="17"/>
        <v/>
      </c>
      <c r="AP20" s="3" t="str">
        <f t="shared" si="18"/>
        <v/>
      </c>
      <c r="AQ20" s="3" t="str">
        <f>IF(COUNTBLANK(AC20:AE20)=5,"libero","")</f>
        <v/>
      </c>
      <c r="AR20" s="3" t="s">
        <v>71</v>
      </c>
    </row>
    <row r="21">
      <c r="A21" s="18" t="s">
        <v>83</v>
      </c>
      <c r="B21" s="25" t="s">
        <v>24</v>
      </c>
      <c r="C21" s="26" t="s">
        <v>24</v>
      </c>
      <c r="D21" s="26"/>
      <c r="E21" s="26"/>
      <c r="F21" s="27"/>
      <c r="G21" s="22" t="s">
        <v>25</v>
      </c>
      <c r="H21" s="23" t="s">
        <v>25</v>
      </c>
      <c r="I21" s="23" t="s">
        <v>65</v>
      </c>
      <c r="J21" s="23" t="s">
        <v>65</v>
      </c>
      <c r="K21" s="23"/>
      <c r="L21" s="24"/>
      <c r="M21" s="25" t="s">
        <v>65</v>
      </c>
      <c r="N21" s="26" t="s">
        <v>65</v>
      </c>
      <c r="O21" s="26" t="s">
        <v>24</v>
      </c>
      <c r="P21" s="26" t="s">
        <v>24</v>
      </c>
      <c r="Q21" s="27"/>
      <c r="R21" s="22" t="s">
        <v>23</v>
      </c>
      <c r="S21" s="23" t="s">
        <v>25</v>
      </c>
      <c r="T21" s="23" t="s">
        <v>25</v>
      </c>
      <c r="U21" s="23"/>
      <c r="V21" s="23" t="s">
        <v>24</v>
      </c>
      <c r="W21" s="27" t="s">
        <v>24</v>
      </c>
      <c r="X21" s="22" t="s">
        <v>65</v>
      </c>
      <c r="Y21" s="23" t="s">
        <v>65</v>
      </c>
      <c r="Z21" s="24"/>
      <c r="AA21" s="23" t="s">
        <v>25</v>
      </c>
      <c r="AB21" s="24" t="s">
        <v>25</v>
      </c>
      <c r="AC21" s="19"/>
      <c r="AD21" s="20"/>
      <c r="AE21" s="20"/>
      <c r="AF21" s="20"/>
      <c r="AG21" s="21"/>
      <c r="AH21" s="29">
        <f t="shared" ref="AH21:AH37" si="20">32-COUNTBLANK(B21:AG21)-COUNTIF(B21:AG21,"D")-COUNTIF(B21:AG21,"R")-COUNTIF(B21:AG21,"dp")-COUNTIF(B21:AG21,"dd")</f>
        <v>18</v>
      </c>
      <c r="AI21" s="29">
        <f t="shared" si="5"/>
        <v>60</v>
      </c>
      <c r="AJ21" s="29">
        <f t="shared" si="6"/>
        <v>4</v>
      </c>
      <c r="AK21" s="29">
        <f t="shared" si="7"/>
        <v>5</v>
      </c>
      <c r="AL21" s="3" t="str">
        <f t="shared" si="14"/>
        <v/>
      </c>
      <c r="AM21" s="3" t="str">
        <f t="shared" si="15"/>
        <v/>
      </c>
      <c r="AN21" s="3" t="str">
        <f t="shared" si="16"/>
        <v/>
      </c>
      <c r="AO21" s="3" t="str">
        <f t="shared" si="17"/>
        <v/>
      </c>
      <c r="AP21" s="3" t="str">
        <f t="shared" si="18"/>
        <v/>
      </c>
      <c r="AQ21" s="3" t="str">
        <f t="shared" ref="AQ21:AQ30" si="21">IF(COUNTBLANK(AC21:AG21)=5,"libero","")</f>
        <v>libero</v>
      </c>
      <c r="AR21" s="3" t="s">
        <v>62</v>
      </c>
    </row>
    <row r="22">
      <c r="A22" s="18" t="s">
        <v>84</v>
      </c>
      <c r="B22" s="43" t="s">
        <v>85</v>
      </c>
      <c r="C22" s="44" t="s">
        <v>85</v>
      </c>
      <c r="D22" s="44" t="s">
        <v>85</v>
      </c>
      <c r="E22" s="44" t="s">
        <v>85</v>
      </c>
      <c r="F22" s="45" t="s">
        <v>23</v>
      </c>
      <c r="G22" s="22" t="s">
        <v>39</v>
      </c>
      <c r="H22" s="23" t="s">
        <v>38</v>
      </c>
      <c r="I22" s="23" t="s">
        <v>53</v>
      </c>
      <c r="J22" s="23" t="s">
        <v>53</v>
      </c>
      <c r="K22" s="23" t="s">
        <v>52</v>
      </c>
      <c r="L22" s="24" t="s">
        <v>43</v>
      </c>
      <c r="M22" s="22"/>
      <c r="N22" s="26" t="s">
        <v>85</v>
      </c>
      <c r="O22" s="23" t="s">
        <v>85</v>
      </c>
      <c r="P22" s="23" t="s">
        <v>85</v>
      </c>
      <c r="Q22" s="24" t="s">
        <v>56</v>
      </c>
      <c r="R22" s="22" t="s">
        <v>86</v>
      </c>
      <c r="S22" s="23" t="s">
        <v>39</v>
      </c>
      <c r="T22" s="23" t="s">
        <v>52</v>
      </c>
      <c r="U22" s="23" t="s">
        <v>52</v>
      </c>
      <c r="V22" s="23" t="s">
        <v>38</v>
      </c>
      <c r="W22" s="24" t="s">
        <v>53</v>
      </c>
      <c r="X22" s="22" t="s">
        <v>85</v>
      </c>
      <c r="Y22" s="23" t="s">
        <v>85</v>
      </c>
      <c r="Z22" s="23" t="s">
        <v>85</v>
      </c>
      <c r="AA22" s="23"/>
      <c r="AB22" s="24"/>
      <c r="AC22" s="37"/>
      <c r="AD22" s="38"/>
      <c r="AE22" s="38"/>
      <c r="AF22" s="46"/>
      <c r="AG22" s="39"/>
      <c r="AH22" s="29">
        <f t="shared" si="20"/>
        <v>22</v>
      </c>
      <c r="AI22" s="29">
        <f t="shared" si="5"/>
        <v>80</v>
      </c>
      <c r="AJ22" s="29">
        <f t="shared" si="6"/>
        <v>6</v>
      </c>
      <c r="AK22" s="29">
        <f t="shared" si="7"/>
        <v>6</v>
      </c>
      <c r="AL22" s="3" t="str">
        <f t="shared" si="14"/>
        <v/>
      </c>
      <c r="AM22" s="3" t="str">
        <f t="shared" si="15"/>
        <v/>
      </c>
      <c r="AN22" s="3" t="str">
        <f t="shared" si="16"/>
        <v/>
      </c>
      <c r="AO22" s="3" t="str">
        <f t="shared" si="17"/>
        <v/>
      </c>
      <c r="AP22" s="3" t="str">
        <f t="shared" si="18"/>
        <v/>
      </c>
      <c r="AQ22" s="3" t="str">
        <f t="shared" si="21"/>
        <v>libero</v>
      </c>
      <c r="AR22" s="42" t="s">
        <v>62</v>
      </c>
    </row>
    <row r="23">
      <c r="A23" s="18" t="s">
        <v>87</v>
      </c>
      <c r="B23" s="34"/>
      <c r="C23" s="35"/>
      <c r="D23" s="35"/>
      <c r="E23" s="35"/>
      <c r="F23" s="36"/>
      <c r="G23" s="22" t="s">
        <v>30</v>
      </c>
      <c r="H23" s="23" t="s">
        <v>30</v>
      </c>
      <c r="I23" s="23"/>
      <c r="J23" s="23"/>
      <c r="K23" s="23" t="s">
        <v>28</v>
      </c>
      <c r="L23" s="24" t="s">
        <v>28</v>
      </c>
      <c r="M23" s="22" t="s">
        <v>85</v>
      </c>
      <c r="N23" s="26"/>
      <c r="O23" s="23" t="s">
        <v>28</v>
      </c>
      <c r="P23" s="23" t="s">
        <v>28</v>
      </c>
      <c r="Q23" s="24" t="s">
        <v>33</v>
      </c>
      <c r="R23" s="25" t="s">
        <v>85</v>
      </c>
      <c r="S23" s="23" t="s">
        <v>85</v>
      </c>
      <c r="T23" s="23"/>
      <c r="U23" s="23"/>
      <c r="V23" s="22"/>
      <c r="W23" s="24" t="s">
        <v>33</v>
      </c>
      <c r="X23" s="22" t="s">
        <v>28</v>
      </c>
      <c r="Y23" s="23" t="s">
        <v>28</v>
      </c>
      <c r="Z23" s="23" t="s">
        <v>85</v>
      </c>
      <c r="AA23" s="23" t="s">
        <v>30</v>
      </c>
      <c r="AB23" s="40" t="s">
        <v>30</v>
      </c>
      <c r="AC23" s="22" t="s">
        <v>85</v>
      </c>
      <c r="AD23" s="23" t="s">
        <v>85</v>
      </c>
      <c r="AE23" s="23" t="s">
        <v>85</v>
      </c>
      <c r="AF23" s="23" t="s">
        <v>85</v>
      </c>
      <c r="AG23" s="24" t="s">
        <v>85</v>
      </c>
      <c r="AH23" s="29">
        <f t="shared" si="20"/>
        <v>21</v>
      </c>
      <c r="AI23" s="29">
        <f t="shared" si="5"/>
        <v>30</v>
      </c>
      <c r="AJ23" s="29">
        <f t="shared" si="6"/>
        <v>4</v>
      </c>
      <c r="AK23" s="29">
        <f t="shared" si="7"/>
        <v>3</v>
      </c>
      <c r="AL23" s="3" t="str">
        <f t="shared" si="14"/>
        <v>libero</v>
      </c>
      <c r="AM23" s="3" t="str">
        <f t="shared" si="15"/>
        <v/>
      </c>
      <c r="AN23" s="3" t="str">
        <f t="shared" si="16"/>
        <v/>
      </c>
      <c r="AO23" s="3" t="str">
        <f t="shared" si="17"/>
        <v/>
      </c>
      <c r="AP23" s="3" t="str">
        <f t="shared" si="18"/>
        <v/>
      </c>
      <c r="AQ23" s="3" t="str">
        <f t="shared" si="21"/>
        <v/>
      </c>
      <c r="AR23" s="42" t="s">
        <v>62</v>
      </c>
    </row>
    <row r="24">
      <c r="A24" s="18" t="s">
        <v>88</v>
      </c>
      <c r="B24" s="25"/>
      <c r="C24" s="26"/>
      <c r="D24" s="26"/>
      <c r="E24" s="26"/>
      <c r="F24" s="27"/>
      <c r="G24" s="25" t="s">
        <v>53</v>
      </c>
      <c r="H24" s="26" t="s">
        <v>53</v>
      </c>
      <c r="I24" s="26" t="s">
        <v>39</v>
      </c>
      <c r="J24" s="26" t="s">
        <v>89</v>
      </c>
      <c r="K24" s="26"/>
      <c r="L24" s="27" t="s">
        <v>39</v>
      </c>
      <c r="M24" s="25" t="s">
        <v>89</v>
      </c>
      <c r="N24" s="26" t="s">
        <v>89</v>
      </c>
      <c r="O24" s="26" t="s">
        <v>39</v>
      </c>
      <c r="P24" s="47"/>
      <c r="Q24" s="27"/>
      <c r="R24" s="22"/>
      <c r="S24" s="23" t="s">
        <v>90</v>
      </c>
      <c r="T24" s="48" t="s">
        <v>89</v>
      </c>
      <c r="U24" s="23" t="s">
        <v>53</v>
      </c>
      <c r="V24" s="23" t="s">
        <v>39</v>
      </c>
      <c r="W24" s="24" t="s">
        <v>39</v>
      </c>
      <c r="X24" s="22" t="s">
        <v>89</v>
      </c>
      <c r="Y24" s="23"/>
      <c r="Z24" s="23" t="s">
        <v>53</v>
      </c>
      <c r="AA24" s="23" t="s">
        <v>53</v>
      </c>
      <c r="AB24" s="24" t="s">
        <v>39</v>
      </c>
      <c r="AC24" s="25"/>
      <c r="AD24" s="26"/>
      <c r="AE24" s="26" t="s">
        <v>23</v>
      </c>
      <c r="AF24" s="26" t="s">
        <v>52</v>
      </c>
      <c r="AG24" s="27" t="s">
        <v>89</v>
      </c>
      <c r="AH24" s="29">
        <f t="shared" si="20"/>
        <v>19</v>
      </c>
      <c r="AI24" s="29">
        <f t="shared" si="5"/>
        <v>70</v>
      </c>
      <c r="AJ24" s="29">
        <f t="shared" si="6"/>
        <v>5</v>
      </c>
      <c r="AK24" s="29">
        <f t="shared" si="7"/>
        <v>5</v>
      </c>
      <c r="AL24" s="3" t="str">
        <f t="shared" si="14"/>
        <v>libero</v>
      </c>
      <c r="AM24" s="3" t="str">
        <f t="shared" si="15"/>
        <v/>
      </c>
      <c r="AN24" s="3" t="str">
        <f>IF(COUNTBLANK(M24:P24)=5,"libero","")</f>
        <v/>
      </c>
      <c r="AO24" s="3" t="str">
        <f t="shared" si="17"/>
        <v/>
      </c>
      <c r="AP24" s="3" t="str">
        <f>IF(COUNTBLANK(X24:AA24)=5,"libero","")</f>
        <v/>
      </c>
      <c r="AQ24" s="3" t="str">
        <f t="shared" si="21"/>
        <v/>
      </c>
      <c r="AR24" s="42" t="s">
        <v>62</v>
      </c>
    </row>
    <row r="25">
      <c r="A25" s="18" t="s">
        <v>91</v>
      </c>
      <c r="B25" s="22"/>
      <c r="C25" s="23" t="s">
        <v>58</v>
      </c>
      <c r="D25" s="23" t="s">
        <v>58</v>
      </c>
      <c r="E25" s="23" t="s">
        <v>57</v>
      </c>
      <c r="F25" s="24" t="s">
        <v>57</v>
      </c>
      <c r="G25" s="22"/>
      <c r="H25" s="23"/>
      <c r="I25" s="23"/>
      <c r="J25" s="23" t="s">
        <v>23</v>
      </c>
      <c r="K25" s="23" t="s">
        <v>55</v>
      </c>
      <c r="L25" s="24"/>
      <c r="M25" s="22" t="s">
        <v>55</v>
      </c>
      <c r="N25" s="23" t="s">
        <v>55</v>
      </c>
      <c r="O25" s="23"/>
      <c r="P25" s="23" t="s">
        <v>58</v>
      </c>
      <c r="Q25" s="24" t="s">
        <v>58</v>
      </c>
      <c r="R25" s="22"/>
      <c r="S25" s="23" t="s">
        <v>55</v>
      </c>
      <c r="T25" s="23" t="s">
        <v>55</v>
      </c>
      <c r="U25" s="23"/>
      <c r="V25" s="23" t="s">
        <v>57</v>
      </c>
      <c r="W25" s="24" t="s">
        <v>57</v>
      </c>
      <c r="X25" s="22" t="s">
        <v>58</v>
      </c>
      <c r="Y25" s="23" t="s">
        <v>58</v>
      </c>
      <c r="Z25" s="23" t="s">
        <v>55</v>
      </c>
      <c r="AA25" s="23" t="s">
        <v>57</v>
      </c>
      <c r="AB25" s="24" t="s">
        <v>57</v>
      </c>
      <c r="AC25" s="37"/>
      <c r="AD25" s="38"/>
      <c r="AE25" s="38"/>
      <c r="AF25" s="46"/>
      <c r="AG25" s="39"/>
      <c r="AH25" s="29">
        <f t="shared" si="20"/>
        <v>18</v>
      </c>
      <c r="AI25" s="29">
        <f t="shared" si="5"/>
        <v>50</v>
      </c>
      <c r="AJ25" s="29">
        <f t="shared" si="6"/>
        <v>2</v>
      </c>
      <c r="AK25" s="29">
        <f t="shared" si="7"/>
        <v>4</v>
      </c>
      <c r="AL25" s="3" t="str">
        <f t="shared" si="14"/>
        <v/>
      </c>
      <c r="AM25" s="3" t="str">
        <f t="shared" si="15"/>
        <v/>
      </c>
      <c r="AN25" s="3" t="str">
        <f t="shared" ref="AN25:AN30" si="22">IF(COUNTBLANK(M25:Q25)=5,"libero","")</f>
        <v/>
      </c>
      <c r="AO25" s="3" t="str">
        <f t="shared" si="17"/>
        <v/>
      </c>
      <c r="AP25" s="3" t="str">
        <f t="shared" ref="AP25:AP30" si="23">IF(COUNTBLANK(X25:AB25)=5,"libero","")</f>
        <v/>
      </c>
      <c r="AQ25" s="3" t="str">
        <f t="shared" si="21"/>
        <v>libero</v>
      </c>
      <c r="AR25" s="3" t="s">
        <v>71</v>
      </c>
    </row>
    <row r="26">
      <c r="A26" s="18" t="s">
        <v>92</v>
      </c>
      <c r="B26" s="22"/>
      <c r="C26" s="23"/>
      <c r="D26" s="23"/>
      <c r="E26" s="23" t="s">
        <v>58</v>
      </c>
      <c r="F26" s="24" t="s">
        <v>58</v>
      </c>
      <c r="G26" s="22" t="s">
        <v>58</v>
      </c>
      <c r="H26" s="23" t="s">
        <v>58</v>
      </c>
      <c r="I26" s="23" t="s">
        <v>58</v>
      </c>
      <c r="J26" s="23" t="s">
        <v>57</v>
      </c>
      <c r="K26" s="23" t="s">
        <v>57</v>
      </c>
      <c r="L26" s="24" t="s">
        <v>57</v>
      </c>
      <c r="M26" s="22" t="s">
        <v>53</v>
      </c>
      <c r="N26" s="23" t="s">
        <v>53</v>
      </c>
      <c r="O26" s="23" t="s">
        <v>53</v>
      </c>
      <c r="P26" s="23" t="s">
        <v>53</v>
      </c>
      <c r="Q26" s="24" t="s">
        <v>53</v>
      </c>
      <c r="R26" s="22" t="s">
        <v>52</v>
      </c>
      <c r="S26" s="23" t="s">
        <v>53</v>
      </c>
      <c r="T26" s="23" t="s">
        <v>33</v>
      </c>
      <c r="U26" s="23" t="s">
        <v>39</v>
      </c>
      <c r="V26" s="23"/>
      <c r="W26" s="41"/>
      <c r="X26" s="22" t="s">
        <v>33</v>
      </c>
      <c r="Y26" s="23" t="s">
        <v>57</v>
      </c>
      <c r="Z26" s="23" t="s">
        <v>57</v>
      </c>
      <c r="AA26" s="23" t="s">
        <v>23</v>
      </c>
      <c r="AB26" s="27"/>
      <c r="AC26" s="37"/>
      <c r="AD26" s="38"/>
      <c r="AE26" s="38"/>
      <c r="AF26" s="46"/>
      <c r="AG26" s="39"/>
      <c r="AH26" s="29">
        <f t="shared" si="20"/>
        <v>20</v>
      </c>
      <c r="AI26" s="29">
        <f t="shared" si="5"/>
        <v>70</v>
      </c>
      <c r="AJ26" s="29">
        <f t="shared" si="6"/>
        <v>6</v>
      </c>
      <c r="AK26" s="29">
        <f t="shared" si="7"/>
        <v>4</v>
      </c>
      <c r="AL26" s="3" t="str">
        <f t="shared" si="14"/>
        <v/>
      </c>
      <c r="AM26" s="3" t="str">
        <f t="shared" si="15"/>
        <v/>
      </c>
      <c r="AN26" s="3" t="str">
        <f t="shared" si="22"/>
        <v/>
      </c>
      <c r="AO26" s="3" t="str">
        <f t="shared" si="17"/>
        <v/>
      </c>
      <c r="AP26" s="3" t="str">
        <f t="shared" si="23"/>
        <v/>
      </c>
      <c r="AQ26" s="3" t="str">
        <f t="shared" si="21"/>
        <v>libero</v>
      </c>
      <c r="AR26" s="3" t="s">
        <v>62</v>
      </c>
    </row>
    <row r="27">
      <c r="A27" s="18" t="s">
        <v>93</v>
      </c>
      <c r="B27" s="25" t="s">
        <v>29</v>
      </c>
      <c r="C27" s="26" t="s">
        <v>32</v>
      </c>
      <c r="D27" s="26" t="s">
        <v>32</v>
      </c>
      <c r="E27" s="26" t="s">
        <v>30</v>
      </c>
      <c r="F27" s="27" t="s">
        <v>30</v>
      </c>
      <c r="G27" s="19"/>
      <c r="H27" s="20"/>
      <c r="I27" s="20"/>
      <c r="J27" s="20"/>
      <c r="K27" s="20"/>
      <c r="L27" s="21"/>
      <c r="M27" s="22" t="s">
        <v>28</v>
      </c>
      <c r="N27" s="23" t="s">
        <v>28</v>
      </c>
      <c r="O27" s="23"/>
      <c r="P27" s="23" t="s">
        <v>29</v>
      </c>
      <c r="Q27" s="24" t="s">
        <v>29</v>
      </c>
      <c r="R27" s="22" t="s">
        <v>37</v>
      </c>
      <c r="S27" s="23" t="s">
        <v>37</v>
      </c>
      <c r="T27" s="23"/>
      <c r="U27" s="23" t="s">
        <v>27</v>
      </c>
      <c r="V27" s="23" t="s">
        <v>27</v>
      </c>
      <c r="W27" s="24"/>
      <c r="X27" s="25" t="s">
        <v>30</v>
      </c>
      <c r="Y27" s="26" t="s">
        <v>30</v>
      </c>
      <c r="Z27" s="23" t="s">
        <v>31</v>
      </c>
      <c r="AA27" s="23" t="s">
        <v>32</v>
      </c>
      <c r="AB27" s="24" t="s">
        <v>32</v>
      </c>
      <c r="AC27" s="22"/>
      <c r="AD27" s="23"/>
      <c r="AE27" s="23" t="s">
        <v>28</v>
      </c>
      <c r="AF27" s="23"/>
      <c r="AG27" s="24"/>
      <c r="AH27" s="29">
        <f t="shared" si="20"/>
        <v>18</v>
      </c>
      <c r="AI27" s="29">
        <f t="shared" si="5"/>
        <v>30</v>
      </c>
      <c r="AJ27" s="29">
        <f t="shared" si="6"/>
        <v>0</v>
      </c>
      <c r="AK27" s="29">
        <f t="shared" si="7"/>
        <v>4</v>
      </c>
      <c r="AL27" s="3" t="str">
        <f t="shared" si="14"/>
        <v/>
      </c>
      <c r="AM27" s="3" t="str">
        <f t="shared" si="15"/>
        <v>libero</v>
      </c>
      <c r="AN27" s="3" t="str">
        <f t="shared" si="22"/>
        <v/>
      </c>
      <c r="AO27" s="3" t="str">
        <f t="shared" si="17"/>
        <v/>
      </c>
      <c r="AP27" s="3" t="str">
        <f t="shared" si="23"/>
        <v/>
      </c>
      <c r="AQ27" s="3" t="str">
        <f t="shared" si="21"/>
        <v/>
      </c>
      <c r="AR27" s="42" t="s">
        <v>62</v>
      </c>
    </row>
    <row r="28">
      <c r="A28" s="18" t="s">
        <v>94</v>
      </c>
      <c r="B28" s="22" t="s">
        <v>81</v>
      </c>
      <c r="C28" s="23" t="s">
        <v>81</v>
      </c>
      <c r="D28" s="23" t="s">
        <v>86</v>
      </c>
      <c r="E28" s="23" t="s">
        <v>39</v>
      </c>
      <c r="F28" s="24" t="s">
        <v>39</v>
      </c>
      <c r="G28" s="22" t="s">
        <v>23</v>
      </c>
      <c r="H28" s="26" t="s">
        <v>82</v>
      </c>
      <c r="I28" s="23"/>
      <c r="J28" s="23" t="s">
        <v>95</v>
      </c>
      <c r="K28" s="23" t="s">
        <v>38</v>
      </c>
      <c r="L28" s="24" t="s">
        <v>38</v>
      </c>
      <c r="M28" s="22"/>
      <c r="N28" s="23"/>
      <c r="O28" s="23"/>
      <c r="P28" s="23"/>
      <c r="Q28" s="24"/>
      <c r="R28" s="22" t="s">
        <v>38</v>
      </c>
      <c r="S28" s="23" t="s">
        <v>82</v>
      </c>
      <c r="T28" s="23" t="s">
        <v>82</v>
      </c>
      <c r="U28" s="23"/>
      <c r="V28" s="23" t="s">
        <v>86</v>
      </c>
      <c r="W28" s="24" t="s">
        <v>86</v>
      </c>
      <c r="X28" s="22"/>
      <c r="Y28" s="23"/>
      <c r="Z28" s="23"/>
      <c r="AA28" s="23" t="s">
        <v>95</v>
      </c>
      <c r="AB28" s="24" t="s">
        <v>95</v>
      </c>
      <c r="AC28" s="25"/>
      <c r="AD28" s="26" t="s">
        <v>81</v>
      </c>
      <c r="AE28" s="26" t="s">
        <v>39</v>
      </c>
      <c r="AF28" s="26"/>
      <c r="AG28" s="27"/>
      <c r="AH28" s="29">
        <f t="shared" si="20"/>
        <v>18</v>
      </c>
      <c r="AI28" s="29">
        <f t="shared" si="5"/>
        <v>60</v>
      </c>
      <c r="AJ28" s="29">
        <f t="shared" si="6"/>
        <v>5</v>
      </c>
      <c r="AK28" s="29">
        <f t="shared" si="7"/>
        <v>5</v>
      </c>
      <c r="AL28" s="3" t="str">
        <f t="shared" si="14"/>
        <v/>
      </c>
      <c r="AM28" s="3" t="str">
        <f t="shared" si="15"/>
        <v/>
      </c>
      <c r="AN28" s="3" t="str">
        <f t="shared" si="22"/>
        <v>libero</v>
      </c>
      <c r="AO28" s="3" t="str">
        <f t="shared" si="17"/>
        <v/>
      </c>
      <c r="AP28" s="3" t="str">
        <f t="shared" si="23"/>
        <v/>
      </c>
      <c r="AQ28" s="3" t="str">
        <f t="shared" si="21"/>
        <v/>
      </c>
      <c r="AR28" s="3" t="s">
        <v>62</v>
      </c>
    </row>
    <row r="29">
      <c r="A29" s="18" t="s">
        <v>96</v>
      </c>
      <c r="B29" s="22" t="s">
        <v>56</v>
      </c>
      <c r="C29" s="23" t="s">
        <v>56</v>
      </c>
      <c r="D29" s="23"/>
      <c r="E29" s="23" t="s">
        <v>73</v>
      </c>
      <c r="F29" s="24" t="s">
        <v>73</v>
      </c>
      <c r="G29" s="22"/>
      <c r="H29" s="23"/>
      <c r="I29" s="23" t="s">
        <v>23</v>
      </c>
      <c r="J29" s="23" t="s">
        <v>81</v>
      </c>
      <c r="K29" s="23"/>
      <c r="L29" s="24"/>
      <c r="M29" s="37"/>
      <c r="N29" s="38"/>
      <c r="O29" s="38"/>
      <c r="P29" s="38"/>
      <c r="Q29" s="39"/>
      <c r="R29" s="22" t="s">
        <v>41</v>
      </c>
      <c r="S29" s="23" t="s">
        <v>41</v>
      </c>
      <c r="T29" s="23" t="s">
        <v>39</v>
      </c>
      <c r="U29" s="23"/>
      <c r="V29" s="23" t="s">
        <v>56</v>
      </c>
      <c r="W29" s="24" t="s">
        <v>82</v>
      </c>
      <c r="X29" s="22" t="s">
        <v>75</v>
      </c>
      <c r="Y29" s="23" t="s">
        <v>75</v>
      </c>
      <c r="Z29" s="23" t="s">
        <v>81</v>
      </c>
      <c r="AA29" s="23" t="s">
        <v>81</v>
      </c>
      <c r="AB29" s="24"/>
      <c r="AC29" s="25" t="s">
        <v>39</v>
      </c>
      <c r="AD29" s="26" t="s">
        <v>39</v>
      </c>
      <c r="AE29" s="26"/>
      <c r="AF29" s="26" t="s">
        <v>82</v>
      </c>
      <c r="AG29" s="27" t="s">
        <v>82</v>
      </c>
      <c r="AH29" s="29">
        <f t="shared" si="20"/>
        <v>18</v>
      </c>
      <c r="AI29" s="29">
        <f t="shared" si="5"/>
        <v>50</v>
      </c>
      <c r="AJ29" s="29">
        <f t="shared" si="6"/>
        <v>2</v>
      </c>
      <c r="AK29" s="29">
        <f t="shared" si="7"/>
        <v>5</v>
      </c>
      <c r="AL29" s="3" t="str">
        <f t="shared" si="14"/>
        <v/>
      </c>
      <c r="AM29" s="3" t="str">
        <f t="shared" si="15"/>
        <v/>
      </c>
      <c r="AN29" s="3" t="str">
        <f t="shared" si="22"/>
        <v>libero</v>
      </c>
      <c r="AO29" s="3" t="str">
        <f t="shared" si="17"/>
        <v/>
      </c>
      <c r="AP29" s="3" t="str">
        <f t="shared" si="23"/>
        <v/>
      </c>
      <c r="AQ29" s="3" t="str">
        <f t="shared" si="21"/>
        <v/>
      </c>
      <c r="AR29" s="42" t="s">
        <v>71</v>
      </c>
    </row>
    <row r="30">
      <c r="A30" s="18" t="s">
        <v>97</v>
      </c>
      <c r="B30" s="25" t="s">
        <v>98</v>
      </c>
      <c r="C30" s="26" t="s">
        <v>98</v>
      </c>
      <c r="D30" s="26" t="s">
        <v>24</v>
      </c>
      <c r="E30" s="26"/>
      <c r="F30" s="27" t="s">
        <v>80</v>
      </c>
      <c r="G30" s="19"/>
      <c r="H30" s="20"/>
      <c r="I30" s="20"/>
      <c r="J30" s="20"/>
      <c r="K30" s="20"/>
      <c r="L30" s="21"/>
      <c r="M30" s="22" t="s">
        <v>98</v>
      </c>
      <c r="N30" s="23" t="s">
        <v>24</v>
      </c>
      <c r="O30" s="23" t="s">
        <v>35</v>
      </c>
      <c r="P30" s="23" t="s">
        <v>35</v>
      </c>
      <c r="Q30" s="24" t="s">
        <v>89</v>
      </c>
      <c r="R30" s="22"/>
      <c r="S30" s="23"/>
      <c r="T30" s="23"/>
      <c r="U30" s="23"/>
      <c r="V30" s="23" t="s">
        <v>80</v>
      </c>
      <c r="W30" s="24" t="s">
        <v>35</v>
      </c>
      <c r="X30" s="22" t="s">
        <v>25</v>
      </c>
      <c r="Y30" s="23" t="s">
        <v>25</v>
      </c>
      <c r="Z30" s="23"/>
      <c r="AA30" s="23"/>
      <c r="AB30" s="24"/>
      <c r="AC30" s="22" t="s">
        <v>65</v>
      </c>
      <c r="AD30" s="23" t="s">
        <v>65</v>
      </c>
      <c r="AE30" s="23" t="s">
        <v>89</v>
      </c>
      <c r="AF30" s="23" t="s">
        <v>89</v>
      </c>
      <c r="AG30" s="24" t="s">
        <v>80</v>
      </c>
      <c r="AH30" s="29">
        <f t="shared" si="20"/>
        <v>18</v>
      </c>
      <c r="AI30" s="29">
        <f t="shared" si="5"/>
        <v>10</v>
      </c>
      <c r="AJ30" s="29">
        <f t="shared" si="6"/>
        <v>0</v>
      </c>
      <c r="AK30" s="29">
        <f t="shared" si="7"/>
        <v>2</v>
      </c>
      <c r="AL30" s="3" t="str">
        <f t="shared" si="14"/>
        <v/>
      </c>
      <c r="AM30" s="3" t="str">
        <f t="shared" si="15"/>
        <v>libero</v>
      </c>
      <c r="AN30" s="3" t="str">
        <f t="shared" si="22"/>
        <v/>
      </c>
      <c r="AO30" s="3" t="str">
        <f t="shared" si="17"/>
        <v/>
      </c>
      <c r="AP30" s="3" t="str">
        <f t="shared" si="23"/>
        <v/>
      </c>
      <c r="AQ30" s="3" t="str">
        <f t="shared" si="21"/>
        <v/>
      </c>
      <c r="AR30" s="42" t="s">
        <v>71</v>
      </c>
    </row>
    <row r="31">
      <c r="A31" s="18" t="s">
        <v>99</v>
      </c>
      <c r="B31" s="25" t="s">
        <v>89</v>
      </c>
      <c r="C31" s="26" t="s">
        <v>23</v>
      </c>
      <c r="D31" s="26" t="s">
        <v>33</v>
      </c>
      <c r="E31" s="26" t="s">
        <v>95</v>
      </c>
      <c r="F31" s="27" t="s">
        <v>33</v>
      </c>
      <c r="G31" s="22"/>
      <c r="H31" s="23" t="s">
        <v>89</v>
      </c>
      <c r="I31" s="23" t="s">
        <v>89</v>
      </c>
      <c r="J31" s="23" t="s">
        <v>90</v>
      </c>
      <c r="K31" s="23" t="s">
        <v>95</v>
      </c>
      <c r="L31" s="27" t="s">
        <v>95</v>
      </c>
      <c r="M31" s="22"/>
      <c r="N31" s="23"/>
      <c r="O31" s="23" t="s">
        <v>89</v>
      </c>
      <c r="P31" s="23" t="s">
        <v>89</v>
      </c>
      <c r="Q31" s="24" t="s">
        <v>33</v>
      </c>
      <c r="R31" s="22" t="s">
        <v>95</v>
      </c>
      <c r="S31" s="23" t="s">
        <v>95</v>
      </c>
      <c r="T31" s="23" t="s">
        <v>95</v>
      </c>
      <c r="U31" s="23" t="s">
        <v>95</v>
      </c>
      <c r="V31" s="23" t="s">
        <v>95</v>
      </c>
      <c r="W31" s="24" t="s">
        <v>89</v>
      </c>
      <c r="X31" s="22" t="s">
        <v>33</v>
      </c>
      <c r="Y31" s="23" t="s">
        <v>33</v>
      </c>
      <c r="Z31" s="23" t="s">
        <v>89</v>
      </c>
      <c r="AA31" s="23" t="s">
        <v>89</v>
      </c>
      <c r="AB31" s="24" t="s">
        <v>89</v>
      </c>
      <c r="AC31" s="19"/>
      <c r="AD31" s="20"/>
      <c r="AE31" s="20"/>
      <c r="AF31" s="20"/>
      <c r="AG31" s="21"/>
      <c r="AH31" s="29">
        <f t="shared" si="20"/>
        <v>23</v>
      </c>
      <c r="AI31" s="29">
        <f t="shared" si="5"/>
        <v>80</v>
      </c>
      <c r="AJ31" s="29">
        <f t="shared" si="6"/>
        <v>5</v>
      </c>
      <c r="AK31" s="29">
        <f t="shared" si="7"/>
        <v>6</v>
      </c>
      <c r="AL31" s="3"/>
      <c r="AM31" s="3"/>
      <c r="AN31" s="3"/>
      <c r="AO31" s="3"/>
      <c r="AP31" s="3"/>
      <c r="AQ31" s="3"/>
      <c r="AR31" s="3"/>
    </row>
    <row r="32">
      <c r="A32" s="18" t="s">
        <v>100</v>
      </c>
      <c r="B32" s="22" t="s">
        <v>53</v>
      </c>
      <c r="C32" s="23" t="s">
        <v>52</v>
      </c>
      <c r="D32" s="23" t="s">
        <v>80</v>
      </c>
      <c r="E32" s="23" t="s">
        <v>81</v>
      </c>
      <c r="F32" s="24" t="s">
        <v>98</v>
      </c>
      <c r="G32" s="22" t="s">
        <v>52</v>
      </c>
      <c r="H32" s="23" t="s">
        <v>22</v>
      </c>
      <c r="I32" s="23" t="s">
        <v>82</v>
      </c>
      <c r="J32" s="23"/>
      <c r="K32" s="23"/>
      <c r="L32" s="24"/>
      <c r="M32" s="22"/>
      <c r="N32" s="23"/>
      <c r="O32" s="23" t="s">
        <v>23</v>
      </c>
      <c r="P32" s="23" t="s">
        <v>55</v>
      </c>
      <c r="Q32" s="24" t="s">
        <v>98</v>
      </c>
      <c r="R32" s="22" t="s">
        <v>53</v>
      </c>
      <c r="S32" s="23" t="s">
        <v>22</v>
      </c>
      <c r="T32" s="23" t="s">
        <v>22</v>
      </c>
      <c r="U32" s="23" t="s">
        <v>82</v>
      </c>
      <c r="V32" s="23" t="s">
        <v>81</v>
      </c>
      <c r="W32" s="24"/>
      <c r="X32" s="22"/>
      <c r="Y32" s="23" t="s">
        <v>55</v>
      </c>
      <c r="Z32" s="23"/>
      <c r="AA32" s="23" t="s">
        <v>80</v>
      </c>
      <c r="AB32" s="24" t="s">
        <v>52</v>
      </c>
      <c r="AC32" s="19"/>
      <c r="AD32" s="20"/>
      <c r="AE32" s="20"/>
      <c r="AF32" s="20"/>
      <c r="AG32" s="21"/>
      <c r="AH32" s="29">
        <f t="shared" si="20"/>
        <v>18</v>
      </c>
      <c r="AI32" s="29">
        <f t="shared" si="5"/>
        <v>60</v>
      </c>
      <c r="AJ32" s="29">
        <f t="shared" si="6"/>
        <v>3</v>
      </c>
      <c r="AK32" s="29">
        <f t="shared" si="7"/>
        <v>5</v>
      </c>
      <c r="AL32" s="3" t="str">
        <f t="shared" ref="AL32:AL37" si="24">IF(COUNTBLANK(B32:F32)=5,"libero","")</f>
        <v/>
      </c>
      <c r="AM32" s="3" t="str">
        <f t="shared" ref="AM32:AM37" si="25">IF(COUNTBLANK(G32:L32)=6,"libero","")</f>
        <v/>
      </c>
      <c r="AN32" s="3" t="str">
        <f t="shared" ref="AN32:AN37" si="26">IF(COUNTBLANK(M32:Q32)=5,"libero","")</f>
        <v/>
      </c>
      <c r="AO32" s="3" t="str">
        <f t="shared" ref="AO32:AO37" si="27">IF(COUNTBLANK(R32:W32)=6,"libero","")</f>
        <v/>
      </c>
      <c r="AP32" s="3" t="str">
        <f t="shared" ref="AP32:AP37" si="28">IF(COUNTBLANK(X32:AB32)=5,"libero","")</f>
        <v/>
      </c>
      <c r="AQ32" s="3" t="str">
        <f t="shared" ref="AQ32:AQ37" si="29">IF(COUNTBLANK(AC32:AG32)=5,"libero","")</f>
        <v>libero</v>
      </c>
      <c r="AR32" s="42" t="s">
        <v>62</v>
      </c>
    </row>
    <row r="33">
      <c r="A33" s="18" t="s">
        <v>101</v>
      </c>
      <c r="B33" s="22" t="s">
        <v>41</v>
      </c>
      <c r="C33" s="23" t="s">
        <v>75</v>
      </c>
      <c r="D33" s="26" t="s">
        <v>75</v>
      </c>
      <c r="E33" s="26" t="s">
        <v>68</v>
      </c>
      <c r="F33" s="27" t="s">
        <v>42</v>
      </c>
      <c r="G33" s="22"/>
      <c r="H33" s="23"/>
      <c r="I33" s="23"/>
      <c r="J33" s="23"/>
      <c r="K33" s="23" t="s">
        <v>73</v>
      </c>
      <c r="L33" s="24" t="s">
        <v>73</v>
      </c>
      <c r="M33" s="22"/>
      <c r="N33" s="23"/>
      <c r="O33" s="23"/>
      <c r="P33" s="23" t="s">
        <v>41</v>
      </c>
      <c r="Q33" s="24" t="s">
        <v>41</v>
      </c>
      <c r="R33" s="22" t="s">
        <v>75</v>
      </c>
      <c r="S33" s="23"/>
      <c r="T33" s="23" t="s">
        <v>42</v>
      </c>
      <c r="U33" s="23" t="s">
        <v>42</v>
      </c>
      <c r="V33" s="23" t="s">
        <v>74</v>
      </c>
      <c r="W33" s="24" t="s">
        <v>74</v>
      </c>
      <c r="X33" s="19"/>
      <c r="Y33" s="20"/>
      <c r="Z33" s="20"/>
      <c r="AA33" s="20"/>
      <c r="AB33" s="39"/>
      <c r="AC33" s="25"/>
      <c r="AD33" s="26" t="s">
        <v>74</v>
      </c>
      <c r="AE33" s="26" t="s">
        <v>68</v>
      </c>
      <c r="AF33" s="26" t="s">
        <v>68</v>
      </c>
      <c r="AG33" s="27" t="s">
        <v>73</v>
      </c>
      <c r="AH33" s="29">
        <f t="shared" si="20"/>
        <v>18</v>
      </c>
      <c r="AI33" s="29">
        <f t="shared" si="5"/>
        <v>40</v>
      </c>
      <c r="AJ33" s="29">
        <f t="shared" si="6"/>
        <v>2</v>
      </c>
      <c r="AK33" s="29">
        <f t="shared" si="7"/>
        <v>5</v>
      </c>
      <c r="AL33" s="3" t="str">
        <f t="shared" si="24"/>
        <v/>
      </c>
      <c r="AM33" s="3" t="str">
        <f t="shared" si="25"/>
        <v/>
      </c>
      <c r="AN33" s="3" t="str">
        <f t="shared" si="26"/>
        <v/>
      </c>
      <c r="AO33" s="3" t="str">
        <f t="shared" si="27"/>
        <v/>
      </c>
      <c r="AP33" s="3" t="str">
        <f t="shared" si="28"/>
        <v>libero</v>
      </c>
      <c r="AQ33" s="3" t="str">
        <f t="shared" si="29"/>
        <v/>
      </c>
      <c r="AR33" s="42" t="s">
        <v>71</v>
      </c>
    </row>
    <row r="34">
      <c r="A34" s="18" t="s">
        <v>102</v>
      </c>
      <c r="B34" s="19"/>
      <c r="C34" s="20"/>
      <c r="D34" s="20"/>
      <c r="E34" s="20"/>
      <c r="F34" s="21"/>
      <c r="G34" s="22"/>
      <c r="H34" s="23"/>
      <c r="I34" s="23" t="s">
        <v>70</v>
      </c>
      <c r="J34" s="23" t="s">
        <v>68</v>
      </c>
      <c r="K34" s="23" t="s">
        <v>68</v>
      </c>
      <c r="L34" s="24"/>
      <c r="M34" s="25" t="s">
        <v>70</v>
      </c>
      <c r="N34" s="23" t="s">
        <v>70</v>
      </c>
      <c r="O34" s="23" t="s">
        <v>70</v>
      </c>
      <c r="P34" s="23" t="s">
        <v>68</v>
      </c>
      <c r="Q34" s="24" t="s">
        <v>68</v>
      </c>
      <c r="R34" s="22" t="s">
        <v>70</v>
      </c>
      <c r="S34" s="23" t="s">
        <v>70</v>
      </c>
      <c r="T34" s="23"/>
      <c r="U34" s="23" t="s">
        <v>68</v>
      </c>
      <c r="V34" s="23" t="s">
        <v>68</v>
      </c>
      <c r="W34" s="24"/>
      <c r="X34" s="25" t="s">
        <v>70</v>
      </c>
      <c r="Y34" s="26" t="s">
        <v>70</v>
      </c>
      <c r="Z34" s="26" t="s">
        <v>68</v>
      </c>
      <c r="AA34" s="26" t="s">
        <v>68</v>
      </c>
      <c r="AB34" s="27"/>
      <c r="AC34" s="22" t="s">
        <v>68</v>
      </c>
      <c r="AD34" s="23" t="s">
        <v>68</v>
      </c>
      <c r="AE34" s="23" t="s">
        <v>70</v>
      </c>
      <c r="AF34" s="23" t="s">
        <v>70</v>
      </c>
      <c r="AG34" s="24" t="s">
        <v>23</v>
      </c>
      <c r="AH34" s="29">
        <f t="shared" si="20"/>
        <v>20</v>
      </c>
      <c r="AI34" s="29">
        <f t="shared" si="5"/>
        <v>60</v>
      </c>
      <c r="AJ34" s="29">
        <f t="shared" si="6"/>
        <v>3</v>
      </c>
      <c r="AK34" s="29">
        <f t="shared" si="7"/>
        <v>4</v>
      </c>
      <c r="AL34" s="3" t="str">
        <f t="shared" si="24"/>
        <v>libero</v>
      </c>
      <c r="AM34" s="3" t="str">
        <f t="shared" si="25"/>
        <v/>
      </c>
      <c r="AN34" s="3" t="str">
        <f t="shared" si="26"/>
        <v/>
      </c>
      <c r="AO34" s="3" t="str">
        <f t="shared" si="27"/>
        <v/>
      </c>
      <c r="AP34" s="3" t="str">
        <f t="shared" si="28"/>
        <v/>
      </c>
      <c r="AQ34" s="3" t="str">
        <f t="shared" si="29"/>
        <v/>
      </c>
      <c r="AR34" s="3"/>
    </row>
    <row r="35">
      <c r="A35" s="18" t="s">
        <v>103</v>
      </c>
      <c r="B35" s="22" t="s">
        <v>42</v>
      </c>
      <c r="C35" s="23" t="s">
        <v>80</v>
      </c>
      <c r="D35" s="23" t="s">
        <v>33</v>
      </c>
      <c r="E35" s="23" t="s">
        <v>65</v>
      </c>
      <c r="F35" s="24" t="s">
        <v>65</v>
      </c>
      <c r="G35" s="22" t="s">
        <v>33</v>
      </c>
      <c r="H35" s="23" t="s">
        <v>33</v>
      </c>
      <c r="I35" s="23" t="s">
        <v>80</v>
      </c>
      <c r="J35" s="23" t="s">
        <v>73</v>
      </c>
      <c r="K35" s="23" t="s">
        <v>41</v>
      </c>
      <c r="L35" s="24" t="s">
        <v>41</v>
      </c>
      <c r="M35" s="37"/>
      <c r="N35" s="38"/>
      <c r="O35" s="38"/>
      <c r="P35" s="38"/>
      <c r="Q35" s="39"/>
      <c r="R35" s="22" t="s">
        <v>74</v>
      </c>
      <c r="S35" s="23" t="s">
        <v>74</v>
      </c>
      <c r="T35" s="23" t="s">
        <v>73</v>
      </c>
      <c r="U35" s="23" t="s">
        <v>73</v>
      </c>
      <c r="V35" s="23" t="s">
        <v>90</v>
      </c>
      <c r="W35" s="24" t="s">
        <v>80</v>
      </c>
      <c r="X35" s="25" t="s">
        <v>33</v>
      </c>
      <c r="Y35" s="26" t="s">
        <v>33</v>
      </c>
      <c r="Z35" s="26" t="s">
        <v>65</v>
      </c>
      <c r="AA35" s="26" t="s">
        <v>42</v>
      </c>
      <c r="AB35" s="27" t="s">
        <v>42</v>
      </c>
      <c r="AC35" s="22" t="s">
        <v>74</v>
      </c>
      <c r="AD35" s="23" t="s">
        <v>33</v>
      </c>
      <c r="AE35" s="23" t="s">
        <v>41</v>
      </c>
      <c r="AF35" s="23" t="s">
        <v>80</v>
      </c>
      <c r="AG35" s="24" t="s">
        <v>23</v>
      </c>
      <c r="AH35" s="29">
        <f t="shared" si="20"/>
        <v>26</v>
      </c>
      <c r="AI35" s="29">
        <f t="shared" si="5"/>
        <v>80</v>
      </c>
      <c r="AJ35" s="29">
        <f t="shared" si="6"/>
        <v>6</v>
      </c>
      <c r="AK35" s="29">
        <f t="shared" si="7"/>
        <v>6</v>
      </c>
      <c r="AL35" s="3" t="str">
        <f t="shared" si="24"/>
        <v/>
      </c>
      <c r="AM35" s="3" t="str">
        <f t="shared" si="25"/>
        <v/>
      </c>
      <c r="AN35" s="3" t="str">
        <f t="shared" si="26"/>
        <v>libero</v>
      </c>
      <c r="AO35" s="3" t="str">
        <f t="shared" si="27"/>
        <v/>
      </c>
      <c r="AP35" s="3" t="str">
        <f t="shared" si="28"/>
        <v/>
      </c>
      <c r="AQ35" s="3" t="str">
        <f t="shared" si="29"/>
        <v/>
      </c>
      <c r="AR35" s="3"/>
    </row>
    <row r="36">
      <c r="A36" s="18" t="s">
        <v>104</v>
      </c>
      <c r="B36" s="22" t="s">
        <v>30</v>
      </c>
      <c r="C36" s="23" t="s">
        <v>30</v>
      </c>
      <c r="D36" s="23"/>
      <c r="E36" s="23" t="s">
        <v>27</v>
      </c>
      <c r="F36" s="24" t="s">
        <v>27</v>
      </c>
      <c r="G36" s="22" t="s">
        <v>28</v>
      </c>
      <c r="H36" s="23" t="s">
        <v>28</v>
      </c>
      <c r="I36" s="23"/>
      <c r="J36" s="23"/>
      <c r="K36" s="23" t="s">
        <v>27</v>
      </c>
      <c r="L36" s="27" t="s">
        <v>27</v>
      </c>
      <c r="M36" s="25" t="s">
        <v>30</v>
      </c>
      <c r="N36" s="26" t="s">
        <v>30</v>
      </c>
      <c r="O36" s="26"/>
      <c r="P36" s="23"/>
      <c r="Q36" s="24"/>
      <c r="R36" s="25"/>
      <c r="S36" s="26" t="s">
        <v>23</v>
      </c>
      <c r="T36" s="23" t="s">
        <v>30</v>
      </c>
      <c r="U36" s="23" t="s">
        <v>30</v>
      </c>
      <c r="V36" s="23" t="s">
        <v>28</v>
      </c>
      <c r="W36" s="24" t="s">
        <v>28</v>
      </c>
      <c r="X36" s="25" t="s">
        <v>27</v>
      </c>
      <c r="Y36" s="26" t="s">
        <v>27</v>
      </c>
      <c r="Z36" s="26" t="s">
        <v>28</v>
      </c>
      <c r="AA36" s="26" t="s">
        <v>28</v>
      </c>
      <c r="AB36" s="27"/>
      <c r="AC36" s="37"/>
      <c r="AD36" s="38"/>
      <c r="AE36" s="38"/>
      <c r="AF36" s="46"/>
      <c r="AG36" s="39"/>
      <c r="AH36" s="29">
        <f t="shared" si="20"/>
        <v>18</v>
      </c>
      <c r="AI36" s="29">
        <f t="shared" si="5"/>
        <v>60</v>
      </c>
      <c r="AJ36" s="29">
        <f t="shared" si="6"/>
        <v>4</v>
      </c>
      <c r="AK36" s="29">
        <f t="shared" si="7"/>
        <v>5</v>
      </c>
      <c r="AL36" s="3" t="str">
        <f t="shared" si="24"/>
        <v/>
      </c>
      <c r="AM36" s="3" t="str">
        <f t="shared" si="25"/>
        <v/>
      </c>
      <c r="AN36" s="3" t="str">
        <f t="shared" si="26"/>
        <v/>
      </c>
      <c r="AO36" s="3" t="str">
        <f t="shared" si="27"/>
        <v/>
      </c>
      <c r="AP36" s="3" t="str">
        <f t="shared" si="28"/>
        <v/>
      </c>
      <c r="AQ36" s="3" t="str">
        <f t="shared" si="29"/>
        <v>libero</v>
      </c>
      <c r="AR36" s="3"/>
    </row>
    <row r="37">
      <c r="A37" s="18" t="s">
        <v>105</v>
      </c>
      <c r="B37" s="22" t="s">
        <v>27</v>
      </c>
      <c r="C37" s="23" t="s">
        <v>27</v>
      </c>
      <c r="D37" s="23"/>
      <c r="E37" s="23" t="s">
        <v>86</v>
      </c>
      <c r="F37" s="24" t="s">
        <v>86</v>
      </c>
      <c r="G37" s="25" t="s">
        <v>32</v>
      </c>
      <c r="H37" s="26" t="s">
        <v>32</v>
      </c>
      <c r="I37" s="26" t="s">
        <v>28</v>
      </c>
      <c r="J37" s="26" t="s">
        <v>28</v>
      </c>
      <c r="K37" s="26"/>
      <c r="L37" s="27"/>
      <c r="M37" s="25" t="s">
        <v>37</v>
      </c>
      <c r="N37" s="26" t="s">
        <v>37</v>
      </c>
      <c r="O37" s="26"/>
      <c r="P37" s="26" t="s">
        <v>39</v>
      </c>
      <c r="Q37" s="27" t="s">
        <v>39</v>
      </c>
      <c r="R37" s="22"/>
      <c r="S37" s="23"/>
      <c r="T37" s="23"/>
      <c r="U37" s="23" t="s">
        <v>23</v>
      </c>
      <c r="V37" s="23" t="s">
        <v>30</v>
      </c>
      <c r="W37" s="24" t="s">
        <v>30</v>
      </c>
      <c r="X37" s="19"/>
      <c r="Y37" s="20"/>
      <c r="Z37" s="20"/>
      <c r="AA37" s="20"/>
      <c r="AB37" s="21"/>
      <c r="AC37" s="22" t="s">
        <v>38</v>
      </c>
      <c r="AD37" s="23" t="s">
        <v>38</v>
      </c>
      <c r="AE37" s="23" t="s">
        <v>33</v>
      </c>
      <c r="AF37" s="23" t="s">
        <v>56</v>
      </c>
      <c r="AG37" s="24" t="s">
        <v>56</v>
      </c>
      <c r="AH37" s="29">
        <f t="shared" si="20"/>
        <v>19</v>
      </c>
      <c r="AI37" s="29">
        <f t="shared" si="5"/>
        <v>50</v>
      </c>
      <c r="AJ37" s="29">
        <f t="shared" si="6"/>
        <v>4</v>
      </c>
      <c r="AK37" s="29">
        <f t="shared" si="7"/>
        <v>3</v>
      </c>
      <c r="AL37" s="3" t="str">
        <f t="shared" si="24"/>
        <v/>
      </c>
      <c r="AM37" s="3" t="str">
        <f t="shared" si="25"/>
        <v/>
      </c>
      <c r="AN37" s="3" t="str">
        <f t="shared" si="26"/>
        <v/>
      </c>
      <c r="AO37" s="3" t="str">
        <f t="shared" si="27"/>
        <v/>
      </c>
      <c r="AP37" s="3" t="str">
        <f t="shared" si="28"/>
        <v>libero</v>
      </c>
      <c r="AQ37" s="3" t="str">
        <f t="shared" si="29"/>
        <v/>
      </c>
      <c r="AR37" s="49"/>
    </row>
    <row r="38">
      <c r="A38" s="18" t="s">
        <v>106</v>
      </c>
      <c r="B38" s="19"/>
      <c r="C38" s="20"/>
      <c r="D38" s="20"/>
      <c r="E38" s="20"/>
      <c r="F38" s="21"/>
      <c r="G38" s="19"/>
      <c r="H38" s="20"/>
      <c r="I38" s="20"/>
      <c r="J38" s="20"/>
      <c r="K38" s="20"/>
      <c r="L38" s="21"/>
      <c r="M38" s="22" t="s">
        <v>95</v>
      </c>
      <c r="N38" s="23" t="s">
        <v>95</v>
      </c>
      <c r="O38" s="23"/>
      <c r="P38" s="23"/>
      <c r="Q38" s="24"/>
      <c r="R38" s="19"/>
      <c r="S38" s="20"/>
      <c r="T38" s="20"/>
      <c r="U38" s="20"/>
      <c r="V38" s="20"/>
      <c r="W38" s="21"/>
      <c r="X38" s="19"/>
      <c r="Y38" s="20"/>
      <c r="Z38" s="20"/>
      <c r="AA38" s="20"/>
      <c r="AB38" s="21"/>
      <c r="AC38" s="19"/>
      <c r="AD38" s="20"/>
      <c r="AE38" s="20"/>
      <c r="AF38" s="20"/>
      <c r="AG38" s="21"/>
      <c r="AH38" s="29"/>
      <c r="AI38" s="29"/>
      <c r="AJ38" s="29"/>
      <c r="AK38" s="29"/>
      <c r="AL38" s="3"/>
      <c r="AM38" s="3"/>
      <c r="AN38" s="3"/>
      <c r="AO38" s="3"/>
      <c r="AP38" s="3"/>
      <c r="AQ38" s="3"/>
      <c r="AR38" s="3"/>
    </row>
    <row r="39">
      <c r="A39" s="18" t="s">
        <v>107</v>
      </c>
      <c r="B39" s="22" t="s">
        <v>74</v>
      </c>
      <c r="C39" s="23" t="s">
        <v>74</v>
      </c>
      <c r="D39" s="23" t="s">
        <v>52</v>
      </c>
      <c r="E39" s="23" t="s">
        <v>43</v>
      </c>
      <c r="F39" s="24"/>
      <c r="G39" s="22" t="s">
        <v>55</v>
      </c>
      <c r="H39" s="23" t="s">
        <v>55</v>
      </c>
      <c r="I39" s="23" t="s">
        <v>52</v>
      </c>
      <c r="J39" s="23" t="s">
        <v>52</v>
      </c>
      <c r="K39" s="23"/>
      <c r="L39" s="24"/>
      <c r="M39" s="22"/>
      <c r="N39" s="23"/>
      <c r="O39" s="23"/>
      <c r="P39" s="23"/>
      <c r="Q39" s="24"/>
      <c r="R39" s="19"/>
      <c r="S39" s="20"/>
      <c r="T39" s="20"/>
      <c r="U39" s="20"/>
      <c r="V39" s="20"/>
      <c r="W39" s="21"/>
      <c r="X39" s="19"/>
      <c r="Y39" s="20"/>
      <c r="Z39" s="20"/>
      <c r="AA39" s="20"/>
      <c r="AB39" s="21"/>
      <c r="AC39" s="19"/>
      <c r="AD39" s="20"/>
      <c r="AE39" s="20"/>
      <c r="AF39" s="20"/>
      <c r="AG39" s="21"/>
      <c r="AH39" s="29">
        <f t="shared" ref="AH39:AH119" si="30">32-COUNTBLANK(B39:AG39)-COUNTIF(B39:AG39,"D")-COUNTIF(B39:AG39,"R")-COUNTIF(B39:AG39,"dp")-COUNTIF(B39:AG39,"dd")</f>
        <v>7</v>
      </c>
      <c r="AI39" s="29">
        <f t="shared" ref="AI39:AI119" si="31">COUNTA(H39:K39,S39:V39)*10</f>
        <v>30</v>
      </c>
      <c r="AJ39" s="29">
        <f t="shared" ref="AJ39:AJ119" si="32">COUNTA(G39:L39)</f>
        <v>4</v>
      </c>
      <c r="AK39" s="29">
        <f t="shared" ref="AK39:AK120" si="33">COUNTA(R39:W39)</f>
        <v>0</v>
      </c>
      <c r="AL39" s="3" t="str">
        <f t="shared" ref="AL39:AL41" si="34">IF(COUNTBLANK(B39:F39)=5,"libero","")</f>
        <v/>
      </c>
      <c r="AM39" s="3" t="str">
        <f t="shared" ref="AM39:AM40" si="35">IF(COUNTBLANK(G39:L39)=6,"libero","")</f>
        <v/>
      </c>
      <c r="AN39" s="3" t="str">
        <f t="shared" ref="AN39:AN41" si="36">IF(COUNTBLANK(M39:Q39)=5,"libero","")</f>
        <v>libero</v>
      </c>
      <c r="AO39" s="3" t="str">
        <f t="shared" ref="AO39:AO41" si="37">IF(COUNTBLANK(R39:W39)=6,"libero","")</f>
        <v>libero</v>
      </c>
      <c r="AP39" s="3" t="str">
        <f t="shared" ref="AP39:AP41" si="38">IF(COUNTBLANK(X39:AB39)=5,"libero","")</f>
        <v>libero</v>
      </c>
      <c r="AQ39" s="3" t="str">
        <f t="shared" ref="AQ39:AQ41" si="39">IF(COUNTBLANK(AC39:AG39)=5,"libero","")</f>
        <v>libero</v>
      </c>
      <c r="AR39" s="3"/>
    </row>
    <row r="40">
      <c r="A40" s="18" t="s">
        <v>108</v>
      </c>
      <c r="B40" s="22" t="s">
        <v>48</v>
      </c>
      <c r="C40" s="23" t="s">
        <v>67</v>
      </c>
      <c r="D40" s="23" t="s">
        <v>46</v>
      </c>
      <c r="E40" s="23" t="s">
        <v>23</v>
      </c>
      <c r="F40" s="24"/>
      <c r="G40" s="22" t="s">
        <v>49</v>
      </c>
      <c r="H40" s="23" t="s">
        <v>70</v>
      </c>
      <c r="I40" s="23" t="s">
        <v>30</v>
      </c>
      <c r="J40" s="50" t="s">
        <v>32</v>
      </c>
      <c r="K40" s="23"/>
      <c r="L40" s="24"/>
      <c r="M40" s="37"/>
      <c r="N40" s="38"/>
      <c r="O40" s="38"/>
      <c r="P40" s="38"/>
      <c r="Q40" s="39"/>
      <c r="R40" s="22" t="s">
        <v>29</v>
      </c>
      <c r="S40" s="23" t="s">
        <v>68</v>
      </c>
      <c r="T40" s="23" t="s">
        <v>45</v>
      </c>
      <c r="U40" s="23" t="s">
        <v>86</v>
      </c>
      <c r="V40" s="23" t="s">
        <v>69</v>
      </c>
      <c r="W40" s="24"/>
      <c r="X40" s="22" t="s">
        <v>37</v>
      </c>
      <c r="Y40" s="23"/>
      <c r="Z40" s="23" t="s">
        <v>47</v>
      </c>
      <c r="AA40" s="23" t="s">
        <v>56</v>
      </c>
      <c r="AB40" s="24" t="s">
        <v>27</v>
      </c>
      <c r="AC40" s="22"/>
      <c r="AD40" s="23"/>
      <c r="AE40" s="23"/>
      <c r="AF40" s="23" t="s">
        <v>109</v>
      </c>
      <c r="AG40" s="24" t="s">
        <v>28</v>
      </c>
      <c r="AH40" s="29">
        <f t="shared" si="30"/>
        <v>18</v>
      </c>
      <c r="AI40" s="29">
        <f t="shared" si="31"/>
        <v>70</v>
      </c>
      <c r="AJ40" s="29">
        <f t="shared" si="32"/>
        <v>4</v>
      </c>
      <c r="AK40" s="29">
        <f t="shared" si="33"/>
        <v>5</v>
      </c>
      <c r="AL40" s="3" t="str">
        <f t="shared" si="34"/>
        <v/>
      </c>
      <c r="AM40" s="3" t="str">
        <f t="shared" si="35"/>
        <v/>
      </c>
      <c r="AN40" s="3" t="str">
        <f t="shared" si="36"/>
        <v>libero</v>
      </c>
      <c r="AO40" s="3" t="str">
        <f t="shared" si="37"/>
        <v/>
      </c>
      <c r="AP40" s="3" t="str">
        <f t="shared" si="38"/>
        <v/>
      </c>
      <c r="AQ40" s="3" t="str">
        <f t="shared" si="39"/>
        <v/>
      </c>
      <c r="AR40" s="3"/>
    </row>
    <row r="41">
      <c r="A41" s="18" t="s">
        <v>110</v>
      </c>
      <c r="B41" s="22"/>
      <c r="C41" s="23"/>
      <c r="D41" s="23"/>
      <c r="E41" s="23"/>
      <c r="F41" s="24"/>
      <c r="G41" s="22"/>
      <c r="H41" s="23"/>
      <c r="I41" s="23"/>
      <c r="J41" s="23"/>
      <c r="K41" s="23"/>
      <c r="L41" s="24"/>
      <c r="M41" s="22"/>
      <c r="N41" s="23"/>
      <c r="O41" s="23"/>
      <c r="P41" s="23"/>
      <c r="Q41" s="24"/>
      <c r="R41" s="22" t="s">
        <v>35</v>
      </c>
      <c r="S41" s="23"/>
      <c r="T41" s="23"/>
      <c r="U41" s="23"/>
      <c r="V41" s="23"/>
      <c r="W41" s="24"/>
      <c r="X41" s="25" t="s">
        <v>95</v>
      </c>
      <c r="Y41" s="23"/>
      <c r="Z41" s="23"/>
      <c r="AA41" s="23"/>
      <c r="AB41" s="24"/>
      <c r="AC41" s="19"/>
      <c r="AD41" s="20"/>
      <c r="AE41" s="20"/>
      <c r="AF41" s="20"/>
      <c r="AG41" s="21"/>
      <c r="AH41" s="29">
        <f t="shared" si="30"/>
        <v>2</v>
      </c>
      <c r="AI41" s="29">
        <f t="shared" si="31"/>
        <v>0</v>
      </c>
      <c r="AJ41" s="29">
        <f t="shared" si="32"/>
        <v>0</v>
      </c>
      <c r="AK41" s="29">
        <f t="shared" si="33"/>
        <v>1</v>
      </c>
      <c r="AL41" s="3" t="str">
        <f t="shared" si="34"/>
        <v>libero</v>
      </c>
      <c r="AM41" s="3" t="str">
        <f>IF(COUNTBLANK(H41:L41)=6,"libero","")</f>
        <v/>
      </c>
      <c r="AN41" s="3" t="str">
        <f t="shared" si="36"/>
        <v>libero</v>
      </c>
      <c r="AO41" s="3" t="str">
        <f t="shared" si="37"/>
        <v/>
      </c>
      <c r="AP41" s="3" t="str">
        <f t="shared" si="38"/>
        <v/>
      </c>
      <c r="AQ41" s="3" t="str">
        <f t="shared" si="39"/>
        <v>libero</v>
      </c>
      <c r="AR41" s="3"/>
    </row>
    <row r="42">
      <c r="A42" s="18" t="s">
        <v>111</v>
      </c>
      <c r="B42" s="22"/>
      <c r="C42" s="23"/>
      <c r="D42" s="23"/>
      <c r="E42" s="31"/>
      <c r="F42" s="24"/>
      <c r="G42" s="25" t="s">
        <v>54</v>
      </c>
      <c r="H42" s="26" t="s">
        <v>54</v>
      </c>
      <c r="I42" s="26"/>
      <c r="J42" s="26" t="s">
        <v>80</v>
      </c>
      <c r="K42" s="26" t="s">
        <v>24</v>
      </c>
      <c r="L42" s="27" t="s">
        <v>24</v>
      </c>
      <c r="M42" s="22" t="s">
        <v>54</v>
      </c>
      <c r="N42" s="23" t="s">
        <v>98</v>
      </c>
      <c r="O42" s="23" t="s">
        <v>82</v>
      </c>
      <c r="P42" s="23" t="s">
        <v>21</v>
      </c>
      <c r="Q42" s="24"/>
      <c r="R42" s="22" t="s">
        <v>81</v>
      </c>
      <c r="S42" s="23" t="s">
        <v>31</v>
      </c>
      <c r="T42" s="23"/>
      <c r="U42" s="23"/>
      <c r="V42" s="23"/>
      <c r="W42" s="24"/>
      <c r="X42" s="25" t="s">
        <v>82</v>
      </c>
      <c r="Y42" s="26" t="s">
        <v>54</v>
      </c>
      <c r="Z42" s="26" t="s">
        <v>98</v>
      </c>
      <c r="AA42" s="26"/>
      <c r="AB42" s="27" t="s">
        <v>80</v>
      </c>
      <c r="AC42" s="22" t="s">
        <v>24</v>
      </c>
      <c r="AD42" s="23"/>
      <c r="AE42" s="23" t="s">
        <v>21</v>
      </c>
      <c r="AF42" s="23" t="s">
        <v>21</v>
      </c>
      <c r="AG42" s="24" t="s">
        <v>81</v>
      </c>
      <c r="AH42" s="29">
        <f t="shared" si="30"/>
        <v>18</v>
      </c>
      <c r="AI42" s="29">
        <f t="shared" si="31"/>
        <v>40</v>
      </c>
      <c r="AJ42" s="29">
        <f t="shared" si="32"/>
        <v>5</v>
      </c>
      <c r="AK42" s="29">
        <f t="shared" si="33"/>
        <v>2</v>
      </c>
      <c r="AL42" s="3"/>
      <c r="AM42" s="3"/>
      <c r="AN42" s="3"/>
      <c r="AO42" s="3"/>
      <c r="AP42" s="3"/>
      <c r="AQ42" s="3"/>
      <c r="AR42" s="3"/>
    </row>
    <row r="43">
      <c r="A43" s="18" t="s">
        <v>112</v>
      </c>
      <c r="B43" s="22" t="s">
        <v>78</v>
      </c>
      <c r="C43" s="23" t="s">
        <v>48</v>
      </c>
      <c r="D43" s="23" t="s">
        <v>61</v>
      </c>
      <c r="E43" s="23" t="s">
        <v>113</v>
      </c>
      <c r="F43" s="24" t="s">
        <v>21</v>
      </c>
      <c r="G43" s="19"/>
      <c r="H43" s="20"/>
      <c r="I43" s="20"/>
      <c r="J43" s="20"/>
      <c r="K43" s="20"/>
      <c r="L43" s="21"/>
      <c r="M43" s="22" t="s">
        <v>21</v>
      </c>
      <c r="N43" s="23"/>
      <c r="O43" s="23" t="s">
        <v>78</v>
      </c>
      <c r="P43" s="23" t="s">
        <v>48</v>
      </c>
      <c r="Q43" s="24" t="s">
        <v>48</v>
      </c>
      <c r="R43" s="25"/>
      <c r="S43" s="26"/>
      <c r="T43" s="26" t="s">
        <v>48</v>
      </c>
      <c r="U43" s="26"/>
      <c r="V43" s="26" t="s">
        <v>61</v>
      </c>
      <c r="W43" s="27" t="s">
        <v>113</v>
      </c>
      <c r="X43" s="19"/>
      <c r="Y43" s="20"/>
      <c r="Z43" s="20"/>
      <c r="AA43" s="20"/>
      <c r="AB43" s="21"/>
      <c r="AC43" s="19"/>
      <c r="AD43" s="20"/>
      <c r="AE43" s="20"/>
      <c r="AF43" s="20"/>
      <c r="AG43" s="21"/>
      <c r="AH43" s="29">
        <f t="shared" si="30"/>
        <v>12</v>
      </c>
      <c r="AI43" s="29">
        <f t="shared" si="31"/>
        <v>20</v>
      </c>
      <c r="AJ43" s="29">
        <f t="shared" si="32"/>
        <v>0</v>
      </c>
      <c r="AK43" s="29">
        <f t="shared" si="33"/>
        <v>3</v>
      </c>
      <c r="AL43" s="3" t="str">
        <f t="shared" ref="AL43:AL46" si="40">IF(COUNTBLANK(B43:F43)=5,"libero","")</f>
        <v/>
      </c>
      <c r="AM43" s="3" t="str">
        <f t="shared" ref="AM43:AM46" si="41">IF(COUNTBLANK(G43:L43)=6,"libero","")</f>
        <v>libero</v>
      </c>
      <c r="AN43" s="3" t="str">
        <f t="shared" ref="AN43:AN46" si="42">IF(COUNTBLANK(M43:Q43)=5,"libero","")</f>
        <v/>
      </c>
      <c r="AO43" s="3" t="str">
        <f t="shared" ref="AO43:AO46" si="43">IF(COUNTBLANK(R43:W43)=6,"libero","")</f>
        <v/>
      </c>
      <c r="AP43" s="3" t="str">
        <f t="shared" ref="AP43:AP46" si="44">IF(COUNTBLANK(X43:AB43)=5,"libero","")</f>
        <v>libero</v>
      </c>
      <c r="AQ43" s="3" t="str">
        <f t="shared" ref="AQ43:AQ46" si="45">IF(COUNTBLANK(AC43:AG43)=5,"libero","")</f>
        <v>libero</v>
      </c>
      <c r="AR43" s="3"/>
    </row>
    <row r="44">
      <c r="A44" s="18" t="s">
        <v>114</v>
      </c>
      <c r="B44" s="22" t="s">
        <v>23</v>
      </c>
      <c r="C44" s="23" t="s">
        <v>42</v>
      </c>
      <c r="D44" s="23" t="s">
        <v>42</v>
      </c>
      <c r="E44" s="23" t="s">
        <v>42</v>
      </c>
      <c r="F44" s="27"/>
      <c r="G44" s="22" t="s">
        <v>78</v>
      </c>
      <c r="H44" s="23" t="s">
        <v>42</v>
      </c>
      <c r="I44" s="23" t="s">
        <v>42</v>
      </c>
      <c r="J44" s="23"/>
      <c r="K44" s="23" t="s">
        <v>75</v>
      </c>
      <c r="L44" s="24" t="s">
        <v>75</v>
      </c>
      <c r="M44" s="37"/>
      <c r="N44" s="38"/>
      <c r="O44" s="38"/>
      <c r="P44" s="38"/>
      <c r="Q44" s="39"/>
      <c r="R44" s="22" t="s">
        <v>78</v>
      </c>
      <c r="S44" s="23" t="s">
        <v>75</v>
      </c>
      <c r="T44" s="23" t="s">
        <v>75</v>
      </c>
      <c r="U44" s="23"/>
      <c r="V44" s="23" t="s">
        <v>42</v>
      </c>
      <c r="W44" s="24" t="s">
        <v>42</v>
      </c>
      <c r="X44" s="22" t="s">
        <v>42</v>
      </c>
      <c r="Y44" s="23"/>
      <c r="Z44" s="23"/>
      <c r="AA44" s="23"/>
      <c r="AB44" s="24"/>
      <c r="AC44" s="22" t="s">
        <v>78</v>
      </c>
      <c r="AD44" s="23" t="s">
        <v>78</v>
      </c>
      <c r="AE44" s="23"/>
      <c r="AF44" s="23" t="s">
        <v>75</v>
      </c>
      <c r="AG44" s="24" t="s">
        <v>75</v>
      </c>
      <c r="AH44" s="29">
        <f t="shared" si="30"/>
        <v>18</v>
      </c>
      <c r="AI44" s="29">
        <f t="shared" si="31"/>
        <v>60</v>
      </c>
      <c r="AJ44" s="29">
        <f t="shared" si="32"/>
        <v>5</v>
      </c>
      <c r="AK44" s="29">
        <f t="shared" si="33"/>
        <v>5</v>
      </c>
      <c r="AL44" s="3" t="str">
        <f t="shared" si="40"/>
        <v/>
      </c>
      <c r="AM44" s="3" t="str">
        <f t="shared" si="41"/>
        <v/>
      </c>
      <c r="AN44" s="3" t="str">
        <f t="shared" si="42"/>
        <v>libero</v>
      </c>
      <c r="AO44" s="3" t="str">
        <f t="shared" si="43"/>
        <v/>
      </c>
      <c r="AP44" s="3" t="str">
        <f t="shared" si="44"/>
        <v/>
      </c>
      <c r="AQ44" s="3" t="str">
        <f t="shared" si="45"/>
        <v/>
      </c>
      <c r="AR44" s="3"/>
    </row>
    <row r="45">
      <c r="A45" s="18" t="s">
        <v>115</v>
      </c>
      <c r="B45" s="22" t="s">
        <v>58</v>
      </c>
      <c r="C45" s="23"/>
      <c r="D45" s="23" t="s">
        <v>53</v>
      </c>
      <c r="E45" s="23" t="s">
        <v>53</v>
      </c>
      <c r="F45" s="24"/>
      <c r="G45" s="22" t="s">
        <v>33</v>
      </c>
      <c r="H45" s="23" t="s">
        <v>33</v>
      </c>
      <c r="I45" s="23" t="s">
        <v>113</v>
      </c>
      <c r="J45" s="23" t="s">
        <v>113</v>
      </c>
      <c r="K45" s="23" t="s">
        <v>33</v>
      </c>
      <c r="L45" s="24" t="s">
        <v>33</v>
      </c>
      <c r="M45" s="22" t="s">
        <v>58</v>
      </c>
      <c r="N45" s="23" t="s">
        <v>58</v>
      </c>
      <c r="O45" s="23" t="s">
        <v>33</v>
      </c>
      <c r="P45" s="23" t="s">
        <v>33</v>
      </c>
      <c r="Q45" s="24" t="s">
        <v>33</v>
      </c>
      <c r="R45" s="22"/>
      <c r="S45" s="23"/>
      <c r="T45" s="23"/>
      <c r="U45" s="23"/>
      <c r="V45" s="23"/>
      <c r="W45" s="24"/>
      <c r="X45" s="37"/>
      <c r="Y45" s="20"/>
      <c r="Z45" s="20"/>
      <c r="AA45" s="20"/>
      <c r="AB45" s="21"/>
      <c r="AC45" s="25" t="s">
        <v>53</v>
      </c>
      <c r="AD45" s="26" t="s">
        <v>58</v>
      </c>
      <c r="AE45" s="26" t="s">
        <v>58</v>
      </c>
      <c r="AF45" s="26"/>
      <c r="AG45" s="27" t="s">
        <v>113</v>
      </c>
      <c r="AH45" s="29">
        <f t="shared" si="30"/>
        <v>18</v>
      </c>
      <c r="AI45" s="29">
        <f t="shared" si="31"/>
        <v>40</v>
      </c>
      <c r="AJ45" s="29">
        <f t="shared" si="32"/>
        <v>6</v>
      </c>
      <c r="AK45" s="29">
        <f t="shared" si="33"/>
        <v>0</v>
      </c>
      <c r="AL45" s="3" t="str">
        <f t="shared" si="40"/>
        <v/>
      </c>
      <c r="AM45" s="3" t="str">
        <f t="shared" si="41"/>
        <v/>
      </c>
      <c r="AN45" s="3" t="str">
        <f t="shared" si="42"/>
        <v/>
      </c>
      <c r="AO45" s="3" t="str">
        <f t="shared" si="43"/>
        <v>libero</v>
      </c>
      <c r="AP45" s="3" t="str">
        <f t="shared" si="44"/>
        <v>libero</v>
      </c>
      <c r="AQ45" s="3" t="str">
        <f t="shared" si="45"/>
        <v/>
      </c>
      <c r="AR45" s="3"/>
    </row>
    <row r="46">
      <c r="A46" s="18" t="s">
        <v>116</v>
      </c>
      <c r="B46" s="22" t="s">
        <v>23</v>
      </c>
      <c r="C46" s="23" t="s">
        <v>30</v>
      </c>
      <c r="D46" s="31"/>
      <c r="E46" s="23"/>
      <c r="F46" s="41"/>
      <c r="G46" s="22" t="s">
        <v>28</v>
      </c>
      <c r="H46" s="23" t="s">
        <v>28</v>
      </c>
      <c r="I46" s="23" t="s">
        <v>90</v>
      </c>
      <c r="J46" s="23" t="s">
        <v>29</v>
      </c>
      <c r="K46" s="23" t="s">
        <v>29</v>
      </c>
      <c r="L46" s="24"/>
      <c r="M46" s="22" t="s">
        <v>30</v>
      </c>
      <c r="N46" s="23" t="s">
        <v>30</v>
      </c>
      <c r="O46" s="23" t="s">
        <v>33</v>
      </c>
      <c r="P46" s="23" t="s">
        <v>32</v>
      </c>
      <c r="Q46" s="24" t="s">
        <v>32</v>
      </c>
      <c r="R46" s="22"/>
      <c r="S46" s="23" t="s">
        <v>29</v>
      </c>
      <c r="T46" s="23" t="s">
        <v>29</v>
      </c>
      <c r="U46" s="23"/>
      <c r="V46" s="23" t="s">
        <v>28</v>
      </c>
      <c r="W46" s="24" t="s">
        <v>28</v>
      </c>
      <c r="X46" s="22" t="s">
        <v>27</v>
      </c>
      <c r="Y46" s="23" t="s">
        <v>27</v>
      </c>
      <c r="Z46" s="23" t="s">
        <v>32</v>
      </c>
      <c r="AA46" s="23" t="s">
        <v>37</v>
      </c>
      <c r="AB46" s="24" t="s">
        <v>37</v>
      </c>
      <c r="AC46" s="19"/>
      <c r="AD46" s="20"/>
      <c r="AE46" s="20"/>
      <c r="AF46" s="20"/>
      <c r="AG46" s="21"/>
      <c r="AH46" s="29">
        <f t="shared" si="30"/>
        <v>20</v>
      </c>
      <c r="AI46" s="29">
        <f t="shared" si="31"/>
        <v>70</v>
      </c>
      <c r="AJ46" s="29">
        <f t="shared" si="32"/>
        <v>5</v>
      </c>
      <c r="AK46" s="29">
        <f t="shared" si="33"/>
        <v>4</v>
      </c>
      <c r="AL46" s="3" t="str">
        <f t="shared" si="40"/>
        <v/>
      </c>
      <c r="AM46" s="3" t="str">
        <f t="shared" si="41"/>
        <v/>
      </c>
      <c r="AN46" s="3" t="str">
        <f t="shared" si="42"/>
        <v/>
      </c>
      <c r="AO46" s="3" t="str">
        <f t="shared" si="43"/>
        <v/>
      </c>
      <c r="AP46" s="3" t="str">
        <f t="shared" si="44"/>
        <v/>
      </c>
      <c r="AQ46" s="3" t="str">
        <f t="shared" si="45"/>
        <v>libero</v>
      </c>
      <c r="AR46" s="3"/>
    </row>
    <row r="47">
      <c r="A47" s="18" t="s">
        <v>117</v>
      </c>
      <c r="B47" s="22" t="s">
        <v>37</v>
      </c>
      <c r="C47" s="23" t="s">
        <v>86</v>
      </c>
      <c r="D47" s="23" t="s">
        <v>98</v>
      </c>
      <c r="E47" s="23" t="s">
        <v>98</v>
      </c>
      <c r="F47" s="24"/>
      <c r="G47" s="22" t="s">
        <v>37</v>
      </c>
      <c r="H47" s="23" t="s">
        <v>22</v>
      </c>
      <c r="I47" s="23"/>
      <c r="J47" s="23" t="s">
        <v>98</v>
      </c>
      <c r="K47" s="23" t="s">
        <v>56</v>
      </c>
      <c r="L47" s="24"/>
      <c r="M47" s="37"/>
      <c r="N47" s="38"/>
      <c r="O47" s="20"/>
      <c r="P47" s="20"/>
      <c r="Q47" s="21"/>
      <c r="R47" s="22"/>
      <c r="S47" s="23"/>
      <c r="T47" s="23" t="s">
        <v>98</v>
      </c>
      <c r="U47" s="23" t="s">
        <v>22</v>
      </c>
      <c r="V47" s="23" t="s">
        <v>23</v>
      </c>
      <c r="W47" s="24" t="s">
        <v>56</v>
      </c>
      <c r="X47" s="25" t="s">
        <v>86</v>
      </c>
      <c r="Y47" s="26" t="s">
        <v>37</v>
      </c>
      <c r="Z47" s="26" t="s">
        <v>37</v>
      </c>
      <c r="AA47" s="26"/>
      <c r="AB47" s="27"/>
      <c r="AC47" s="22" t="s">
        <v>56</v>
      </c>
      <c r="AD47" s="48" t="s">
        <v>56</v>
      </c>
      <c r="AE47" s="23" t="s">
        <v>86</v>
      </c>
      <c r="AF47" s="23" t="s">
        <v>86</v>
      </c>
      <c r="AG47" s="24"/>
      <c r="AH47" s="29">
        <f t="shared" si="30"/>
        <v>18</v>
      </c>
      <c r="AI47" s="29">
        <f t="shared" si="31"/>
        <v>60</v>
      </c>
      <c r="AJ47" s="29">
        <f t="shared" si="32"/>
        <v>4</v>
      </c>
      <c r="AK47" s="29">
        <f t="shared" si="33"/>
        <v>4</v>
      </c>
      <c r="AL47" s="3"/>
      <c r="AM47" s="3"/>
      <c r="AN47" s="3"/>
      <c r="AO47" s="3"/>
      <c r="AP47" s="3"/>
      <c r="AQ47" s="3"/>
      <c r="AR47" s="3"/>
    </row>
    <row r="48">
      <c r="A48" s="18" t="s">
        <v>118</v>
      </c>
      <c r="B48" s="25" t="s">
        <v>95</v>
      </c>
      <c r="C48" s="28"/>
      <c r="D48" s="26"/>
      <c r="E48" s="26"/>
      <c r="F48" s="27"/>
      <c r="G48" s="25" t="s">
        <v>95</v>
      </c>
      <c r="H48" s="23"/>
      <c r="I48" s="23"/>
      <c r="J48" s="23"/>
      <c r="K48" s="23"/>
      <c r="L48" s="24"/>
      <c r="M48" s="19"/>
      <c r="N48" s="20"/>
      <c r="O48" s="20"/>
      <c r="P48" s="20"/>
      <c r="Q48" s="21"/>
      <c r="R48" s="22"/>
      <c r="S48" s="23"/>
      <c r="T48" s="23"/>
      <c r="U48" s="23"/>
      <c r="V48" s="23"/>
      <c r="W48" s="24"/>
      <c r="X48" s="22"/>
      <c r="Y48" s="23" t="s">
        <v>95</v>
      </c>
      <c r="Z48" s="23" t="s">
        <v>95</v>
      </c>
      <c r="AA48" s="23"/>
      <c r="AB48" s="24"/>
      <c r="AC48" s="19"/>
      <c r="AD48" s="20"/>
      <c r="AE48" s="20"/>
      <c r="AF48" s="20"/>
      <c r="AG48" s="21"/>
      <c r="AH48" s="29">
        <f t="shared" si="30"/>
        <v>4</v>
      </c>
      <c r="AI48" s="29">
        <f t="shared" si="31"/>
        <v>0</v>
      </c>
      <c r="AJ48" s="29">
        <f t="shared" si="32"/>
        <v>1</v>
      </c>
      <c r="AK48" s="29">
        <f t="shared" si="33"/>
        <v>0</v>
      </c>
      <c r="AL48" s="3" t="str">
        <f t="shared" ref="AL48:AL54" si="46">IF(COUNTBLANK(B48:F48)=5,"libero","")</f>
        <v/>
      </c>
      <c r="AM48" s="3" t="str">
        <f t="shared" ref="AM48:AM54" si="47">IF(COUNTBLANK(G48:L48)=6,"libero","")</f>
        <v/>
      </c>
      <c r="AN48" s="3" t="str">
        <f t="shared" ref="AN48:AN54" si="48">IF(COUNTBLANK(M48:Q48)=5,"libero","")</f>
        <v>libero</v>
      </c>
      <c r="AO48" s="3" t="str">
        <f t="shared" ref="AO48:AO54" si="49">IF(COUNTBLANK(R48:W48)=6,"libero","")</f>
        <v>libero</v>
      </c>
      <c r="AP48" s="3" t="str">
        <f t="shared" ref="AP48:AP54" si="50">IF(COUNTBLANK(X48:AB48)=5,"libero","")</f>
        <v/>
      </c>
      <c r="AQ48" s="3" t="str">
        <f t="shared" ref="AQ48:AQ54" si="51">IF(COUNTBLANK(AC48:AG48)=5,"libero","")</f>
        <v>libero</v>
      </c>
      <c r="AR48" s="3"/>
    </row>
    <row r="49">
      <c r="A49" s="18" t="s">
        <v>119</v>
      </c>
      <c r="B49" s="19"/>
      <c r="C49" s="20"/>
      <c r="D49" s="20"/>
      <c r="E49" s="20"/>
      <c r="F49" s="21"/>
      <c r="G49" s="34"/>
      <c r="H49" s="35"/>
      <c r="I49" s="20"/>
      <c r="J49" s="20"/>
      <c r="K49" s="20"/>
      <c r="L49" s="21"/>
      <c r="M49" s="19"/>
      <c r="N49" s="20"/>
      <c r="O49" s="20"/>
      <c r="P49" s="20"/>
      <c r="Q49" s="21"/>
      <c r="R49" s="22" t="s">
        <v>80</v>
      </c>
      <c r="S49" s="23" t="s">
        <v>80</v>
      </c>
      <c r="T49" s="23"/>
      <c r="U49" s="23" t="s">
        <v>98</v>
      </c>
      <c r="V49" s="23" t="s">
        <v>98</v>
      </c>
      <c r="W49" s="51"/>
      <c r="X49" s="22"/>
      <c r="Y49" s="23" t="s">
        <v>82</v>
      </c>
      <c r="Z49" s="23" t="s">
        <v>82</v>
      </c>
      <c r="AA49" s="23"/>
      <c r="AB49" s="51"/>
      <c r="AC49" s="37"/>
      <c r="AD49" s="38"/>
      <c r="AE49" s="38"/>
      <c r="AF49" s="38"/>
      <c r="AG49" s="39"/>
      <c r="AH49" s="29">
        <f t="shared" si="30"/>
        <v>6</v>
      </c>
      <c r="AI49" s="29">
        <f t="shared" si="31"/>
        <v>30</v>
      </c>
      <c r="AJ49" s="29">
        <f t="shared" si="32"/>
        <v>0</v>
      </c>
      <c r="AK49" s="29">
        <f t="shared" si="33"/>
        <v>4</v>
      </c>
      <c r="AL49" s="3" t="str">
        <f t="shared" si="46"/>
        <v>libero</v>
      </c>
      <c r="AM49" s="3" t="str">
        <f t="shared" si="47"/>
        <v>libero</v>
      </c>
      <c r="AN49" s="3" t="str">
        <f t="shared" si="48"/>
        <v>libero</v>
      </c>
      <c r="AO49" s="3" t="str">
        <f t="shared" si="49"/>
        <v/>
      </c>
      <c r="AP49" s="3" t="str">
        <f t="shared" si="50"/>
        <v/>
      </c>
      <c r="AQ49" s="3" t="str">
        <f t="shared" si="51"/>
        <v>libero</v>
      </c>
      <c r="AR49" s="3"/>
    </row>
    <row r="50">
      <c r="A50" s="18" t="s">
        <v>120</v>
      </c>
      <c r="B50" s="22"/>
      <c r="C50" s="23"/>
      <c r="D50" s="23"/>
      <c r="E50" s="23"/>
      <c r="F50" s="24"/>
      <c r="G50" s="22"/>
      <c r="H50" s="23"/>
      <c r="I50" s="23"/>
      <c r="J50" s="23"/>
      <c r="K50" s="23"/>
      <c r="L50" s="24"/>
      <c r="M50" s="22"/>
      <c r="N50" s="23"/>
      <c r="O50" s="23"/>
      <c r="P50" s="23"/>
      <c r="Q50" s="24"/>
      <c r="R50" s="22"/>
      <c r="S50" s="23"/>
      <c r="T50" s="23"/>
      <c r="U50" s="23"/>
      <c r="V50" s="23"/>
      <c r="W50" s="24"/>
      <c r="X50" s="22"/>
      <c r="Y50" s="23"/>
      <c r="Z50" s="23"/>
      <c r="AA50" s="23" t="s">
        <v>35</v>
      </c>
      <c r="AB50" s="24" t="s">
        <v>35</v>
      </c>
      <c r="AC50" s="19"/>
      <c r="AD50" s="20"/>
      <c r="AE50" s="20"/>
      <c r="AF50" s="20"/>
      <c r="AG50" s="21"/>
      <c r="AH50" s="29">
        <f t="shared" si="30"/>
        <v>2</v>
      </c>
      <c r="AI50" s="29">
        <f t="shared" si="31"/>
        <v>0</v>
      </c>
      <c r="AJ50" s="29">
        <f t="shared" si="32"/>
        <v>0</v>
      </c>
      <c r="AK50" s="29">
        <f t="shared" si="33"/>
        <v>0</v>
      </c>
      <c r="AL50" s="3" t="str">
        <f t="shared" si="46"/>
        <v>libero</v>
      </c>
      <c r="AM50" s="3" t="str">
        <f t="shared" si="47"/>
        <v>libero</v>
      </c>
      <c r="AN50" s="3" t="str">
        <f t="shared" si="48"/>
        <v>libero</v>
      </c>
      <c r="AO50" s="3" t="str">
        <f t="shared" si="49"/>
        <v>libero</v>
      </c>
      <c r="AP50" s="3" t="str">
        <f t="shared" si="50"/>
        <v/>
      </c>
      <c r="AQ50" s="3" t="str">
        <f t="shared" si="51"/>
        <v>libero</v>
      </c>
      <c r="AR50" s="3"/>
    </row>
    <row r="51">
      <c r="A51" s="18" t="s">
        <v>121</v>
      </c>
      <c r="B51" s="22" t="s">
        <v>43</v>
      </c>
      <c r="C51" s="23" t="s">
        <v>41</v>
      </c>
      <c r="D51" s="23" t="s">
        <v>41</v>
      </c>
      <c r="E51" s="23" t="s">
        <v>75</v>
      </c>
      <c r="F51" s="24" t="s">
        <v>75</v>
      </c>
      <c r="G51" s="25" t="s">
        <v>74</v>
      </c>
      <c r="H51" s="26" t="s">
        <v>74</v>
      </c>
      <c r="I51" s="26" t="s">
        <v>78</v>
      </c>
      <c r="J51" s="26" t="s">
        <v>78</v>
      </c>
      <c r="K51" s="26"/>
      <c r="L51" s="27"/>
      <c r="M51" s="22" t="s">
        <v>42</v>
      </c>
      <c r="N51" s="23" t="s">
        <v>42</v>
      </c>
      <c r="O51" s="23" t="s">
        <v>33</v>
      </c>
      <c r="P51" s="23" t="s">
        <v>73</v>
      </c>
      <c r="Q51" s="24" t="s">
        <v>73</v>
      </c>
      <c r="R51" s="19"/>
      <c r="S51" s="20"/>
      <c r="T51" s="20"/>
      <c r="U51" s="20"/>
      <c r="V51" s="20"/>
      <c r="W51" s="21"/>
      <c r="X51" s="22" t="s">
        <v>33</v>
      </c>
      <c r="Y51" s="23" t="s">
        <v>33</v>
      </c>
      <c r="Z51" s="23" t="s">
        <v>33</v>
      </c>
      <c r="AA51" s="23" t="s">
        <v>29</v>
      </c>
      <c r="AB51" s="24" t="s">
        <v>29</v>
      </c>
      <c r="AC51" s="19"/>
      <c r="AD51" s="20"/>
      <c r="AE51" s="20"/>
      <c r="AF51" s="20"/>
      <c r="AG51" s="21"/>
      <c r="AH51" s="29">
        <f t="shared" si="30"/>
        <v>18</v>
      </c>
      <c r="AI51" s="29">
        <f t="shared" si="31"/>
        <v>30</v>
      </c>
      <c r="AJ51" s="29">
        <f t="shared" si="32"/>
        <v>4</v>
      </c>
      <c r="AK51" s="29">
        <f t="shared" si="33"/>
        <v>0</v>
      </c>
      <c r="AL51" s="3" t="str">
        <f t="shared" si="46"/>
        <v/>
      </c>
      <c r="AM51" s="3" t="str">
        <f t="shared" si="47"/>
        <v/>
      </c>
      <c r="AN51" s="3" t="str">
        <f t="shared" si="48"/>
        <v/>
      </c>
      <c r="AO51" s="3" t="str">
        <f t="shared" si="49"/>
        <v>libero</v>
      </c>
      <c r="AP51" s="3" t="str">
        <f t="shared" si="50"/>
        <v/>
      </c>
      <c r="AQ51" s="3" t="str">
        <f t="shared" si="51"/>
        <v>libero</v>
      </c>
      <c r="AR51" s="3"/>
    </row>
    <row r="52">
      <c r="A52" s="18" t="s">
        <v>122</v>
      </c>
      <c r="B52" s="22" t="s">
        <v>21</v>
      </c>
      <c r="C52" s="23" t="s">
        <v>21</v>
      </c>
      <c r="D52" s="23"/>
      <c r="E52" s="23" t="s">
        <v>54</v>
      </c>
      <c r="F52" s="24" t="s">
        <v>54</v>
      </c>
      <c r="G52" s="22"/>
      <c r="H52" s="23"/>
      <c r="I52" s="23" t="s">
        <v>24</v>
      </c>
      <c r="J52" s="23" t="s">
        <v>24</v>
      </c>
      <c r="K52" s="23" t="s">
        <v>65</v>
      </c>
      <c r="L52" s="24" t="s">
        <v>65</v>
      </c>
      <c r="M52" s="22" t="s">
        <v>81</v>
      </c>
      <c r="N52" s="23" t="s">
        <v>81</v>
      </c>
      <c r="O52" s="23" t="s">
        <v>43</v>
      </c>
      <c r="P52" s="23" t="s">
        <v>82</v>
      </c>
      <c r="Q52" s="24" t="s">
        <v>82</v>
      </c>
      <c r="R52" s="22" t="s">
        <v>98</v>
      </c>
      <c r="S52" s="26" t="s">
        <v>98</v>
      </c>
      <c r="T52" s="23"/>
      <c r="U52" s="23"/>
      <c r="V52" s="23"/>
      <c r="W52" s="24"/>
      <c r="X52" s="37"/>
      <c r="Y52" s="38"/>
      <c r="Z52" s="38"/>
      <c r="AA52" s="38"/>
      <c r="AB52" s="39"/>
      <c r="AC52" s="25" t="s">
        <v>80</v>
      </c>
      <c r="AD52" s="23" t="s">
        <v>80</v>
      </c>
      <c r="AE52" s="23"/>
      <c r="AF52" s="23" t="s">
        <v>25</v>
      </c>
      <c r="AG52" s="24" t="s">
        <v>25</v>
      </c>
      <c r="AH52" s="29">
        <f t="shared" si="30"/>
        <v>18</v>
      </c>
      <c r="AI52" s="29">
        <f t="shared" si="31"/>
        <v>40</v>
      </c>
      <c r="AJ52" s="29">
        <f t="shared" si="32"/>
        <v>4</v>
      </c>
      <c r="AK52" s="29">
        <f t="shared" si="33"/>
        <v>2</v>
      </c>
      <c r="AL52" s="3" t="str">
        <f t="shared" si="46"/>
        <v/>
      </c>
      <c r="AM52" s="3" t="str">
        <f t="shared" si="47"/>
        <v/>
      </c>
      <c r="AN52" s="3" t="str">
        <f t="shared" si="48"/>
        <v/>
      </c>
      <c r="AO52" s="3" t="str">
        <f t="shared" si="49"/>
        <v/>
      </c>
      <c r="AP52" s="3" t="str">
        <f t="shared" si="50"/>
        <v>libero</v>
      </c>
      <c r="AQ52" s="3" t="str">
        <f t="shared" si="51"/>
        <v/>
      </c>
      <c r="AR52" s="3"/>
    </row>
    <row r="53">
      <c r="A53" s="18" t="s">
        <v>123</v>
      </c>
      <c r="B53" s="34"/>
      <c r="C53" s="35"/>
      <c r="D53" s="35"/>
      <c r="E53" s="35"/>
      <c r="F53" s="36"/>
      <c r="G53" s="22"/>
      <c r="H53" s="23"/>
      <c r="I53" s="23"/>
      <c r="J53" s="23"/>
      <c r="K53" s="23" t="s">
        <v>23</v>
      </c>
      <c r="L53" s="24" t="s">
        <v>54</v>
      </c>
      <c r="M53" s="22"/>
      <c r="N53" s="23"/>
      <c r="O53" s="23"/>
      <c r="P53" s="23" t="s">
        <v>21</v>
      </c>
      <c r="Q53" s="24" t="s">
        <v>21</v>
      </c>
      <c r="R53" s="25" t="s">
        <v>54</v>
      </c>
      <c r="S53" s="26" t="s">
        <v>54</v>
      </c>
      <c r="T53" s="26" t="s">
        <v>54</v>
      </c>
      <c r="U53" s="26" t="s">
        <v>54</v>
      </c>
      <c r="V53" s="26" t="s">
        <v>54</v>
      </c>
      <c r="W53" s="27" t="s">
        <v>54</v>
      </c>
      <c r="X53" s="22" t="s">
        <v>21</v>
      </c>
      <c r="Y53" s="23" t="s">
        <v>21</v>
      </c>
      <c r="Z53" s="23" t="s">
        <v>21</v>
      </c>
      <c r="AA53" s="23" t="s">
        <v>21</v>
      </c>
      <c r="AB53" s="24" t="s">
        <v>21</v>
      </c>
      <c r="AC53" s="22" t="s">
        <v>21</v>
      </c>
      <c r="AD53" s="23" t="s">
        <v>25</v>
      </c>
      <c r="AE53" s="23" t="s">
        <v>25</v>
      </c>
      <c r="AF53" s="23" t="s">
        <v>24</v>
      </c>
      <c r="AG53" s="24" t="s">
        <v>24</v>
      </c>
      <c r="AH53" s="29">
        <f t="shared" si="30"/>
        <v>19</v>
      </c>
      <c r="AI53" s="29">
        <f t="shared" si="31"/>
        <v>50</v>
      </c>
      <c r="AJ53" s="29">
        <f t="shared" si="32"/>
        <v>2</v>
      </c>
      <c r="AK53" s="29">
        <f t="shared" si="33"/>
        <v>6</v>
      </c>
      <c r="AL53" s="3" t="str">
        <f t="shared" si="46"/>
        <v>libero</v>
      </c>
      <c r="AM53" s="3" t="str">
        <f t="shared" si="47"/>
        <v/>
      </c>
      <c r="AN53" s="3" t="str">
        <f t="shared" si="48"/>
        <v/>
      </c>
      <c r="AO53" s="3" t="str">
        <f t="shared" si="49"/>
        <v/>
      </c>
      <c r="AP53" s="3" t="str">
        <f t="shared" si="50"/>
        <v/>
      </c>
      <c r="AQ53" s="3" t="str">
        <f t="shared" si="51"/>
        <v/>
      </c>
      <c r="AR53" s="3"/>
    </row>
    <row r="54">
      <c r="A54" s="18" t="s">
        <v>124</v>
      </c>
      <c r="B54" s="22" t="s">
        <v>82</v>
      </c>
      <c r="C54" s="23" t="s">
        <v>82</v>
      </c>
      <c r="D54" s="23" t="s">
        <v>82</v>
      </c>
      <c r="E54" s="23"/>
      <c r="F54" s="41"/>
      <c r="G54" s="25"/>
      <c r="H54" s="26"/>
      <c r="I54" s="26"/>
      <c r="J54" s="26"/>
      <c r="K54" s="26" t="s">
        <v>81</v>
      </c>
      <c r="L54" s="27" t="s">
        <v>81</v>
      </c>
      <c r="M54" s="22" t="s">
        <v>82</v>
      </c>
      <c r="N54" s="23" t="s">
        <v>82</v>
      </c>
      <c r="O54" s="52" t="s">
        <v>81</v>
      </c>
      <c r="P54" s="23" t="s">
        <v>81</v>
      </c>
      <c r="Q54" s="24" t="s">
        <v>81</v>
      </c>
      <c r="R54" s="19"/>
      <c r="S54" s="20"/>
      <c r="T54" s="20"/>
      <c r="U54" s="20"/>
      <c r="V54" s="20"/>
      <c r="W54" s="21"/>
      <c r="X54" s="19"/>
      <c r="Y54" s="20"/>
      <c r="Z54" s="20"/>
      <c r="AA54" s="35"/>
      <c r="AB54" s="36"/>
      <c r="AC54" s="19"/>
      <c r="AD54" s="20"/>
      <c r="AE54" s="20"/>
      <c r="AF54" s="20"/>
      <c r="AG54" s="21"/>
      <c r="AH54" s="29">
        <f t="shared" si="30"/>
        <v>10</v>
      </c>
      <c r="AI54" s="29">
        <f t="shared" si="31"/>
        <v>10</v>
      </c>
      <c r="AJ54" s="29">
        <f t="shared" si="32"/>
        <v>2</v>
      </c>
      <c r="AK54" s="29">
        <f t="shared" si="33"/>
        <v>0</v>
      </c>
      <c r="AL54" s="3" t="str">
        <f t="shared" si="46"/>
        <v/>
      </c>
      <c r="AM54" s="3" t="str">
        <f t="shared" si="47"/>
        <v/>
      </c>
      <c r="AN54" s="3" t="str">
        <f t="shared" si="48"/>
        <v/>
      </c>
      <c r="AO54" s="3" t="str">
        <f t="shared" si="49"/>
        <v>libero</v>
      </c>
      <c r="AP54" s="3" t="str">
        <f t="shared" si="50"/>
        <v>libero</v>
      </c>
      <c r="AQ54" s="3" t="str">
        <f t="shared" si="51"/>
        <v>libero</v>
      </c>
      <c r="AR54" s="3"/>
    </row>
    <row r="55">
      <c r="A55" s="18" t="s">
        <v>125</v>
      </c>
      <c r="B55" s="22"/>
      <c r="C55" s="23"/>
      <c r="D55" s="23"/>
      <c r="E55" s="23"/>
      <c r="F55" s="24"/>
      <c r="G55" s="22" t="s">
        <v>82</v>
      </c>
      <c r="H55" s="23" t="s">
        <v>73</v>
      </c>
      <c r="I55" s="23" t="s">
        <v>39</v>
      </c>
      <c r="J55" s="23"/>
      <c r="K55" s="23"/>
      <c r="L55" s="24"/>
      <c r="M55" s="19"/>
      <c r="N55" s="53"/>
      <c r="O55" s="54"/>
      <c r="P55" s="20"/>
      <c r="Q55" s="21"/>
      <c r="R55" s="22" t="s">
        <v>56</v>
      </c>
      <c r="S55" s="23"/>
      <c r="T55" s="23"/>
      <c r="U55" s="23"/>
      <c r="V55" s="23"/>
      <c r="W55" s="24"/>
      <c r="X55" s="25" t="s">
        <v>53</v>
      </c>
      <c r="Y55" s="26" t="s">
        <v>73</v>
      </c>
      <c r="Z55" s="26" t="s">
        <v>73</v>
      </c>
      <c r="AA55" s="26" t="s">
        <v>90</v>
      </c>
      <c r="AB55" s="27" t="s">
        <v>52</v>
      </c>
      <c r="AC55" s="22" t="s">
        <v>81</v>
      </c>
      <c r="AD55" s="23"/>
      <c r="AE55" s="23"/>
      <c r="AF55" s="23"/>
      <c r="AG55" s="24"/>
      <c r="AH55" s="29">
        <f t="shared" si="30"/>
        <v>10</v>
      </c>
      <c r="AI55" s="29">
        <f t="shared" si="31"/>
        <v>20</v>
      </c>
      <c r="AJ55" s="29">
        <f t="shared" si="32"/>
        <v>3</v>
      </c>
      <c r="AK55" s="29">
        <f t="shared" si="33"/>
        <v>1</v>
      </c>
      <c r="AL55" s="3"/>
      <c r="AM55" s="3"/>
      <c r="AN55" s="3"/>
      <c r="AO55" s="3"/>
      <c r="AP55" s="3"/>
      <c r="AQ55" s="3"/>
      <c r="AR55" s="3"/>
    </row>
    <row r="56">
      <c r="A56" s="18" t="s">
        <v>126</v>
      </c>
      <c r="B56" s="22"/>
      <c r="C56" s="23"/>
      <c r="D56" s="23" t="s">
        <v>65</v>
      </c>
      <c r="E56" s="23" t="s">
        <v>80</v>
      </c>
      <c r="F56" s="24" t="s">
        <v>81</v>
      </c>
      <c r="G56" s="19"/>
      <c r="H56" s="20"/>
      <c r="I56" s="20"/>
      <c r="J56" s="20"/>
      <c r="K56" s="35"/>
      <c r="L56" s="36"/>
      <c r="M56" s="19"/>
      <c r="N56" s="20"/>
      <c r="O56" s="20"/>
      <c r="P56" s="20"/>
      <c r="Q56" s="21"/>
      <c r="R56" s="22" t="s">
        <v>82</v>
      </c>
      <c r="S56" s="23"/>
      <c r="T56" s="23" t="s">
        <v>24</v>
      </c>
      <c r="U56" s="23" t="s">
        <v>21</v>
      </c>
      <c r="V56" s="23" t="s">
        <v>78</v>
      </c>
      <c r="W56" s="24" t="s">
        <v>25</v>
      </c>
      <c r="X56" s="25" t="s">
        <v>54</v>
      </c>
      <c r="Y56" s="26" t="s">
        <v>98</v>
      </c>
      <c r="Z56" s="26" t="s">
        <v>43</v>
      </c>
      <c r="AA56" s="26"/>
      <c r="AB56" s="27" t="s">
        <v>75</v>
      </c>
      <c r="AC56" s="19"/>
      <c r="AD56" s="20"/>
      <c r="AE56" s="20"/>
      <c r="AF56" s="20"/>
      <c r="AG56" s="21"/>
      <c r="AH56" s="29">
        <f t="shared" si="30"/>
        <v>11</v>
      </c>
      <c r="AI56" s="29">
        <f t="shared" si="31"/>
        <v>30</v>
      </c>
      <c r="AJ56" s="29">
        <f t="shared" si="32"/>
        <v>0</v>
      </c>
      <c r="AK56" s="29">
        <f t="shared" si="33"/>
        <v>5</v>
      </c>
      <c r="AL56" s="3" t="str">
        <f t="shared" ref="AL56:AL63" si="52">IF(COUNTBLANK(B56:F56)=5,"libero","")</f>
        <v/>
      </c>
      <c r="AM56" s="3" t="str">
        <f t="shared" ref="AM56:AM63" si="53">IF(COUNTBLANK(G56:L56)=6,"libero","")</f>
        <v>libero</v>
      </c>
      <c r="AN56" s="3" t="str">
        <f t="shared" ref="AN56:AN63" si="54">IF(COUNTBLANK(M56:Q56)=5,"libero","")</f>
        <v>libero</v>
      </c>
      <c r="AO56" s="3" t="str">
        <f t="shared" ref="AO56:AO63" si="55">IF(COUNTBLANK(R56:W56)=6,"libero","")</f>
        <v/>
      </c>
      <c r="AP56" s="3" t="str">
        <f t="shared" ref="AP56:AP63" si="56">IF(COUNTBLANK(X56:AB56)=5,"libero","")</f>
        <v/>
      </c>
      <c r="AQ56" s="3" t="str">
        <f t="shared" ref="AQ56:AQ63" si="57">IF(COUNTBLANK(AC56:AG56)=5,"libero","")</f>
        <v>libero</v>
      </c>
      <c r="AR56" s="3"/>
    </row>
    <row r="57">
      <c r="A57" s="18" t="s">
        <v>127</v>
      </c>
      <c r="B57" s="22" t="s">
        <v>69</v>
      </c>
      <c r="C57" s="23" t="s">
        <v>69</v>
      </c>
      <c r="D57" s="23" t="s">
        <v>22</v>
      </c>
      <c r="E57" s="23" t="s">
        <v>109</v>
      </c>
      <c r="F57" s="24" t="s">
        <v>109</v>
      </c>
      <c r="G57" s="22"/>
      <c r="H57" s="23" t="s">
        <v>69</v>
      </c>
      <c r="I57" s="23"/>
      <c r="J57" s="23" t="s">
        <v>22</v>
      </c>
      <c r="K57" s="23"/>
      <c r="L57" s="24"/>
      <c r="M57" s="25"/>
      <c r="N57" s="26" t="s">
        <v>67</v>
      </c>
      <c r="O57" s="26" t="s">
        <v>67</v>
      </c>
      <c r="P57" s="26" t="s">
        <v>109</v>
      </c>
      <c r="Q57" s="27" t="s">
        <v>109</v>
      </c>
      <c r="R57" s="19"/>
      <c r="S57" s="20"/>
      <c r="T57" s="20"/>
      <c r="U57" s="20"/>
      <c r="V57" s="20"/>
      <c r="W57" s="21"/>
      <c r="X57" s="22"/>
      <c r="Y57" s="23"/>
      <c r="Z57" s="23"/>
      <c r="AA57" s="23" t="s">
        <v>22</v>
      </c>
      <c r="AB57" s="24" t="s">
        <v>67</v>
      </c>
      <c r="AC57" s="22" t="s">
        <v>69</v>
      </c>
      <c r="AD57" s="23" t="s">
        <v>69</v>
      </c>
      <c r="AE57" s="23" t="s">
        <v>67</v>
      </c>
      <c r="AF57" s="23" t="s">
        <v>67</v>
      </c>
      <c r="AG57" s="24" t="s">
        <v>109</v>
      </c>
      <c r="AH57" s="29">
        <f t="shared" si="30"/>
        <v>18</v>
      </c>
      <c r="AI57" s="29">
        <f t="shared" si="31"/>
        <v>20</v>
      </c>
      <c r="AJ57" s="29">
        <f t="shared" si="32"/>
        <v>2</v>
      </c>
      <c r="AK57" s="29">
        <f t="shared" si="33"/>
        <v>0</v>
      </c>
      <c r="AL57" s="3" t="str">
        <f t="shared" si="52"/>
        <v/>
      </c>
      <c r="AM57" s="3" t="str">
        <f t="shared" si="53"/>
        <v/>
      </c>
      <c r="AN57" s="3" t="str">
        <f t="shared" si="54"/>
        <v/>
      </c>
      <c r="AO57" s="3" t="str">
        <f t="shared" si="55"/>
        <v>libero</v>
      </c>
      <c r="AP57" s="3" t="str">
        <f t="shared" si="56"/>
        <v/>
      </c>
      <c r="AQ57" s="3" t="str">
        <f t="shared" si="57"/>
        <v/>
      </c>
      <c r="AR57" s="3"/>
    </row>
    <row r="58">
      <c r="A58" s="18" t="s">
        <v>128</v>
      </c>
      <c r="B58" s="25"/>
      <c r="C58" s="26" t="s">
        <v>29</v>
      </c>
      <c r="D58" s="26" t="s">
        <v>29</v>
      </c>
      <c r="E58" s="26" t="s">
        <v>23</v>
      </c>
      <c r="F58" s="27"/>
      <c r="G58" s="22" t="s">
        <v>29</v>
      </c>
      <c r="H58" s="23" t="s">
        <v>37</v>
      </c>
      <c r="I58" s="23" t="s">
        <v>37</v>
      </c>
      <c r="J58" s="23"/>
      <c r="K58" s="23" t="s">
        <v>32</v>
      </c>
      <c r="L58" s="24" t="s">
        <v>32</v>
      </c>
      <c r="M58" s="22" t="s">
        <v>29</v>
      </c>
      <c r="N58" s="23" t="s">
        <v>29</v>
      </c>
      <c r="O58" s="23"/>
      <c r="P58" s="23" t="s">
        <v>37</v>
      </c>
      <c r="Q58" s="24" t="s">
        <v>37</v>
      </c>
      <c r="R58" s="22"/>
      <c r="S58" s="23" t="s">
        <v>32</v>
      </c>
      <c r="T58" s="23" t="s">
        <v>32</v>
      </c>
      <c r="U58" s="23" t="s">
        <v>29</v>
      </c>
      <c r="V58" s="23"/>
      <c r="W58" s="24"/>
      <c r="X58" s="19"/>
      <c r="Y58" s="20"/>
      <c r="Z58" s="20"/>
      <c r="AA58" s="20"/>
      <c r="AB58" s="21"/>
      <c r="AC58" s="25" t="s">
        <v>37</v>
      </c>
      <c r="AD58" s="26" t="s">
        <v>37</v>
      </c>
      <c r="AE58" s="26" t="s">
        <v>32</v>
      </c>
      <c r="AF58" s="26" t="s">
        <v>32</v>
      </c>
      <c r="AG58" s="27"/>
      <c r="AH58" s="29">
        <f t="shared" si="30"/>
        <v>18</v>
      </c>
      <c r="AI58" s="29">
        <f t="shared" si="31"/>
        <v>60</v>
      </c>
      <c r="AJ58" s="29">
        <f t="shared" si="32"/>
        <v>5</v>
      </c>
      <c r="AK58" s="29">
        <f t="shared" si="33"/>
        <v>3</v>
      </c>
      <c r="AL58" s="3" t="str">
        <f t="shared" si="52"/>
        <v/>
      </c>
      <c r="AM58" s="3" t="str">
        <f t="shared" si="53"/>
        <v/>
      </c>
      <c r="AN58" s="3" t="str">
        <f t="shared" si="54"/>
        <v/>
      </c>
      <c r="AO58" s="3" t="str">
        <f t="shared" si="55"/>
        <v/>
      </c>
      <c r="AP58" s="3" t="str">
        <f t="shared" si="56"/>
        <v>libero</v>
      </c>
      <c r="AQ58" s="3" t="str">
        <f t="shared" si="57"/>
        <v/>
      </c>
      <c r="AR58" s="3"/>
    </row>
    <row r="59">
      <c r="A59" s="18" t="s">
        <v>129</v>
      </c>
      <c r="B59" s="22"/>
      <c r="C59" s="23" t="s">
        <v>35</v>
      </c>
      <c r="D59" s="23" t="s">
        <v>35</v>
      </c>
      <c r="E59" s="23"/>
      <c r="F59" s="24"/>
      <c r="G59" s="25" t="s">
        <v>35</v>
      </c>
      <c r="H59" s="23" t="s">
        <v>95</v>
      </c>
      <c r="I59" s="23" t="s">
        <v>95</v>
      </c>
      <c r="J59" s="23"/>
      <c r="K59" s="23"/>
      <c r="L59" s="24"/>
      <c r="M59" s="22" t="s">
        <v>35</v>
      </c>
      <c r="N59" s="23" t="s">
        <v>35</v>
      </c>
      <c r="O59" s="23"/>
      <c r="P59" s="23" t="s">
        <v>95</v>
      </c>
      <c r="Q59" s="24" t="s">
        <v>95</v>
      </c>
      <c r="R59" s="22"/>
      <c r="S59" s="23"/>
      <c r="T59" s="26"/>
      <c r="U59" s="23" t="s">
        <v>35</v>
      </c>
      <c r="V59" s="23"/>
      <c r="W59" s="24"/>
      <c r="X59" s="19"/>
      <c r="Y59" s="20"/>
      <c r="Z59" s="20"/>
      <c r="AA59" s="20"/>
      <c r="AB59" s="21"/>
      <c r="AC59" s="25" t="s">
        <v>95</v>
      </c>
      <c r="AD59" s="26" t="s">
        <v>95</v>
      </c>
      <c r="AE59" s="26"/>
      <c r="AF59" s="26"/>
      <c r="AG59" s="27"/>
      <c r="AH59" s="29">
        <f t="shared" si="30"/>
        <v>12</v>
      </c>
      <c r="AI59" s="29">
        <f t="shared" si="31"/>
        <v>30</v>
      </c>
      <c r="AJ59" s="29">
        <f t="shared" si="32"/>
        <v>3</v>
      </c>
      <c r="AK59" s="29">
        <f t="shared" si="33"/>
        <v>1</v>
      </c>
      <c r="AL59" s="3" t="str">
        <f t="shared" si="52"/>
        <v/>
      </c>
      <c r="AM59" s="3" t="str">
        <f t="shared" si="53"/>
        <v/>
      </c>
      <c r="AN59" s="3" t="str">
        <f t="shared" si="54"/>
        <v/>
      </c>
      <c r="AO59" s="3" t="str">
        <f t="shared" si="55"/>
        <v/>
      </c>
      <c r="AP59" s="3" t="str">
        <f t="shared" si="56"/>
        <v>libero</v>
      </c>
      <c r="AQ59" s="3" t="str">
        <f t="shared" si="57"/>
        <v/>
      </c>
      <c r="AR59" s="3"/>
    </row>
    <row r="60">
      <c r="A60" s="18" t="s">
        <v>130</v>
      </c>
      <c r="B60" s="19"/>
      <c r="C60" s="20"/>
      <c r="D60" s="20"/>
      <c r="E60" s="20"/>
      <c r="F60" s="21"/>
      <c r="G60" s="22" t="s">
        <v>86</v>
      </c>
      <c r="H60" s="23" t="s">
        <v>86</v>
      </c>
      <c r="I60" s="23" t="s">
        <v>38</v>
      </c>
      <c r="J60" s="23" t="s">
        <v>35</v>
      </c>
      <c r="K60" s="23" t="s">
        <v>35</v>
      </c>
      <c r="L60" s="24"/>
      <c r="M60" s="22" t="s">
        <v>23</v>
      </c>
      <c r="N60" s="23" t="s">
        <v>38</v>
      </c>
      <c r="O60" s="23" t="s">
        <v>89</v>
      </c>
      <c r="P60" s="23" t="s">
        <v>89</v>
      </c>
      <c r="Q60" s="24" t="s">
        <v>35</v>
      </c>
      <c r="R60" s="25" t="s">
        <v>95</v>
      </c>
      <c r="S60" s="26" t="s">
        <v>95</v>
      </c>
      <c r="T60" s="26" t="s">
        <v>86</v>
      </c>
      <c r="U60" s="26"/>
      <c r="V60" s="26" t="s">
        <v>35</v>
      </c>
      <c r="W60" s="27"/>
      <c r="X60" s="22"/>
      <c r="Y60" s="23" t="s">
        <v>38</v>
      </c>
      <c r="Z60" s="23"/>
      <c r="AA60" s="23"/>
      <c r="AB60" s="24"/>
      <c r="AC60" s="22" t="s">
        <v>89</v>
      </c>
      <c r="AD60" s="23" t="s">
        <v>89</v>
      </c>
      <c r="AE60" s="23"/>
      <c r="AF60" s="23" t="s">
        <v>95</v>
      </c>
      <c r="AG60" s="24" t="s">
        <v>95</v>
      </c>
      <c r="AH60" s="29">
        <f t="shared" si="30"/>
        <v>18</v>
      </c>
      <c r="AI60" s="29">
        <f t="shared" si="31"/>
        <v>70</v>
      </c>
      <c r="AJ60" s="29">
        <f t="shared" si="32"/>
        <v>5</v>
      </c>
      <c r="AK60" s="29">
        <f t="shared" si="33"/>
        <v>4</v>
      </c>
      <c r="AL60" s="3" t="str">
        <f t="shared" si="52"/>
        <v>libero</v>
      </c>
      <c r="AM60" s="3" t="str">
        <f t="shared" si="53"/>
        <v/>
      </c>
      <c r="AN60" s="3" t="str">
        <f t="shared" si="54"/>
        <v/>
      </c>
      <c r="AO60" s="3" t="str">
        <f t="shared" si="55"/>
        <v/>
      </c>
      <c r="AP60" s="3" t="str">
        <f t="shared" si="56"/>
        <v/>
      </c>
      <c r="AQ60" s="3" t="str">
        <f t="shared" si="57"/>
        <v/>
      </c>
      <c r="AR60" s="49"/>
    </row>
    <row r="61">
      <c r="A61" s="18" t="s">
        <v>131</v>
      </c>
      <c r="B61" s="34"/>
      <c r="C61" s="35"/>
      <c r="D61" s="35"/>
      <c r="E61" s="35"/>
      <c r="F61" s="36"/>
      <c r="G61" s="22" t="s">
        <v>61</v>
      </c>
      <c r="H61" s="23" t="s">
        <v>61</v>
      </c>
      <c r="I61" s="23" t="s">
        <v>60</v>
      </c>
      <c r="J61" s="23" t="s">
        <v>60</v>
      </c>
      <c r="K61" s="23"/>
      <c r="L61" s="24"/>
      <c r="M61" s="22"/>
      <c r="N61" s="23" t="s">
        <v>61</v>
      </c>
      <c r="O61" s="23" t="s">
        <v>61</v>
      </c>
      <c r="P61" s="23" t="s">
        <v>113</v>
      </c>
      <c r="Q61" s="24" t="s">
        <v>113</v>
      </c>
      <c r="R61" s="25" t="s">
        <v>60</v>
      </c>
      <c r="S61" s="23" t="s">
        <v>60</v>
      </c>
      <c r="T61" s="23"/>
      <c r="U61" s="23" t="s">
        <v>113</v>
      </c>
      <c r="V61" s="23" t="s">
        <v>113</v>
      </c>
      <c r="W61" s="24"/>
      <c r="X61" s="22" t="s">
        <v>61</v>
      </c>
      <c r="Y61" s="23" t="s">
        <v>61</v>
      </c>
      <c r="Z61" s="23"/>
      <c r="AA61" s="23" t="s">
        <v>60</v>
      </c>
      <c r="AB61" s="24" t="s">
        <v>60</v>
      </c>
      <c r="AC61" s="22" t="s">
        <v>23</v>
      </c>
      <c r="AD61" s="23"/>
      <c r="AE61" s="23" t="s">
        <v>113</v>
      </c>
      <c r="AF61" s="23" t="s">
        <v>113</v>
      </c>
      <c r="AG61" s="24"/>
      <c r="AH61" s="29">
        <f t="shared" si="30"/>
        <v>18</v>
      </c>
      <c r="AI61" s="29">
        <f t="shared" si="31"/>
        <v>60</v>
      </c>
      <c r="AJ61" s="29">
        <f t="shared" si="32"/>
        <v>4</v>
      </c>
      <c r="AK61" s="29">
        <f t="shared" si="33"/>
        <v>4</v>
      </c>
      <c r="AL61" s="3" t="str">
        <f t="shared" si="52"/>
        <v>libero</v>
      </c>
      <c r="AM61" s="3" t="str">
        <f t="shared" si="53"/>
        <v/>
      </c>
      <c r="AN61" s="3" t="str">
        <f t="shared" si="54"/>
        <v/>
      </c>
      <c r="AO61" s="3" t="str">
        <f t="shared" si="55"/>
        <v/>
      </c>
      <c r="AP61" s="3" t="str">
        <f t="shared" si="56"/>
        <v/>
      </c>
      <c r="AQ61" s="3" t="str">
        <f t="shared" si="57"/>
        <v/>
      </c>
      <c r="AR61" s="3"/>
    </row>
    <row r="62">
      <c r="A62" s="18" t="s">
        <v>132</v>
      </c>
      <c r="B62" s="22" t="s">
        <v>86</v>
      </c>
      <c r="C62" s="23" t="s">
        <v>22</v>
      </c>
      <c r="D62" s="23" t="s">
        <v>28</v>
      </c>
      <c r="E62" s="23"/>
      <c r="F62" s="24"/>
      <c r="G62" s="22" t="s">
        <v>73</v>
      </c>
      <c r="H62" s="23" t="s">
        <v>22</v>
      </c>
      <c r="I62" s="55" t="s">
        <v>56</v>
      </c>
      <c r="J62" s="23"/>
      <c r="K62" s="23" t="s">
        <v>74</v>
      </c>
      <c r="L62" s="24" t="s">
        <v>29</v>
      </c>
      <c r="M62" s="37"/>
      <c r="N62" s="38"/>
      <c r="O62" s="38"/>
      <c r="P62" s="38"/>
      <c r="Q62" s="39"/>
      <c r="R62" s="22"/>
      <c r="S62" s="55"/>
      <c r="T62" s="23" t="s">
        <v>56</v>
      </c>
      <c r="U62" s="23" t="s">
        <v>22</v>
      </c>
      <c r="V62" s="23" t="s">
        <v>29</v>
      </c>
      <c r="W62" s="24" t="s">
        <v>23</v>
      </c>
      <c r="X62" s="22" t="s">
        <v>29</v>
      </c>
      <c r="Y62" s="23" t="s">
        <v>86</v>
      </c>
      <c r="Z62" s="23" t="s">
        <v>74</v>
      </c>
      <c r="AA62" s="23"/>
      <c r="AB62" s="24"/>
      <c r="AC62" s="22" t="s">
        <v>28</v>
      </c>
      <c r="AD62" s="23" t="s">
        <v>28</v>
      </c>
      <c r="AE62" s="23" t="s">
        <v>22</v>
      </c>
      <c r="AF62" s="55" t="s">
        <v>73</v>
      </c>
      <c r="AG62" s="24"/>
      <c r="AH62" s="29">
        <f t="shared" si="30"/>
        <v>18</v>
      </c>
      <c r="AI62" s="29">
        <f t="shared" si="31"/>
        <v>60</v>
      </c>
      <c r="AJ62" s="29">
        <f t="shared" si="32"/>
        <v>5</v>
      </c>
      <c r="AK62" s="29">
        <f t="shared" si="33"/>
        <v>4</v>
      </c>
      <c r="AL62" s="3" t="str">
        <f t="shared" si="52"/>
        <v/>
      </c>
      <c r="AM62" s="3" t="str">
        <f t="shared" si="53"/>
        <v/>
      </c>
      <c r="AN62" s="3" t="str">
        <f t="shared" si="54"/>
        <v>libero</v>
      </c>
      <c r="AO62" s="3" t="str">
        <f t="shared" si="55"/>
        <v/>
      </c>
      <c r="AP62" s="3" t="str">
        <f t="shared" si="56"/>
        <v/>
      </c>
      <c r="AQ62" s="3" t="str">
        <f t="shared" si="57"/>
        <v/>
      </c>
      <c r="AR62" s="3"/>
    </row>
    <row r="63">
      <c r="A63" s="18" t="s">
        <v>133</v>
      </c>
      <c r="B63" s="22" t="s">
        <v>35</v>
      </c>
      <c r="C63" s="23" t="s">
        <v>38</v>
      </c>
      <c r="D63" s="23" t="s">
        <v>38</v>
      </c>
      <c r="E63" s="23" t="s">
        <v>35</v>
      </c>
      <c r="F63" s="24" t="s">
        <v>35</v>
      </c>
      <c r="G63" s="22"/>
      <c r="H63" s="23" t="s">
        <v>89</v>
      </c>
      <c r="I63" s="23" t="s">
        <v>89</v>
      </c>
      <c r="J63" s="23"/>
      <c r="K63" s="23" t="s">
        <v>89</v>
      </c>
      <c r="L63" s="24" t="s">
        <v>35</v>
      </c>
      <c r="M63" s="37"/>
      <c r="N63" s="38"/>
      <c r="O63" s="38"/>
      <c r="P63" s="38"/>
      <c r="Q63" s="39"/>
      <c r="R63" s="22"/>
      <c r="S63" s="23"/>
      <c r="T63" s="23"/>
      <c r="U63" s="23"/>
      <c r="V63" s="23" t="s">
        <v>43</v>
      </c>
      <c r="W63" s="24" t="s">
        <v>38</v>
      </c>
      <c r="X63" s="22" t="s">
        <v>35</v>
      </c>
      <c r="Y63" s="23" t="s">
        <v>35</v>
      </c>
      <c r="Z63" s="23" t="s">
        <v>89</v>
      </c>
      <c r="AA63" s="23" t="s">
        <v>89</v>
      </c>
      <c r="AB63" s="24" t="s">
        <v>89</v>
      </c>
      <c r="AC63" s="22"/>
      <c r="AD63" s="23"/>
      <c r="AE63" s="23" t="s">
        <v>35</v>
      </c>
      <c r="AF63" s="23" t="s">
        <v>35</v>
      </c>
      <c r="AG63" s="24" t="s">
        <v>35</v>
      </c>
      <c r="AH63" s="29">
        <f t="shared" si="30"/>
        <v>18</v>
      </c>
      <c r="AI63" s="29">
        <f t="shared" si="31"/>
        <v>40</v>
      </c>
      <c r="AJ63" s="29">
        <f t="shared" si="32"/>
        <v>4</v>
      </c>
      <c r="AK63" s="29">
        <f t="shared" si="33"/>
        <v>2</v>
      </c>
      <c r="AL63" s="3" t="str">
        <f t="shared" si="52"/>
        <v/>
      </c>
      <c r="AM63" s="3" t="str">
        <f t="shared" si="53"/>
        <v/>
      </c>
      <c r="AN63" s="3" t="str">
        <f t="shared" si="54"/>
        <v>libero</v>
      </c>
      <c r="AO63" s="3" t="str">
        <f t="shared" si="55"/>
        <v/>
      </c>
      <c r="AP63" s="3" t="str">
        <f t="shared" si="56"/>
        <v/>
      </c>
      <c r="AQ63" s="3" t="str">
        <f t="shared" si="57"/>
        <v/>
      </c>
      <c r="AR63" s="3"/>
    </row>
    <row r="64">
      <c r="A64" s="18" t="s">
        <v>134</v>
      </c>
      <c r="B64" s="25" t="s">
        <v>113</v>
      </c>
      <c r="C64" s="26" t="s">
        <v>113</v>
      </c>
      <c r="D64" s="26"/>
      <c r="E64" s="26" t="s">
        <v>23</v>
      </c>
      <c r="F64" s="27" t="s">
        <v>113</v>
      </c>
      <c r="G64" s="22"/>
      <c r="H64" s="23"/>
      <c r="I64" s="23" t="s">
        <v>61</v>
      </c>
      <c r="J64" s="23"/>
      <c r="K64" s="23" t="s">
        <v>61</v>
      </c>
      <c r="L64" s="24" t="s">
        <v>61</v>
      </c>
      <c r="M64" s="22" t="s">
        <v>60</v>
      </c>
      <c r="N64" s="23" t="s">
        <v>60</v>
      </c>
      <c r="O64" s="23"/>
      <c r="P64" s="23"/>
      <c r="Q64" s="24"/>
      <c r="R64" s="22" t="s">
        <v>113</v>
      </c>
      <c r="S64" s="23" t="s">
        <v>113</v>
      </c>
      <c r="T64" s="23" t="s">
        <v>113</v>
      </c>
      <c r="U64" s="23" t="s">
        <v>60</v>
      </c>
      <c r="V64" s="23" t="s">
        <v>60</v>
      </c>
      <c r="W64" s="24" t="s">
        <v>60</v>
      </c>
      <c r="X64" s="37"/>
      <c r="Y64" s="38"/>
      <c r="Z64" s="38"/>
      <c r="AA64" s="38"/>
      <c r="AB64" s="39"/>
      <c r="AC64" s="22" t="s">
        <v>113</v>
      </c>
      <c r="AD64" s="23"/>
      <c r="AE64" s="23" t="s">
        <v>61</v>
      </c>
      <c r="AF64" s="23" t="s">
        <v>61</v>
      </c>
      <c r="AG64" s="24" t="s">
        <v>61</v>
      </c>
      <c r="AH64" s="29">
        <f t="shared" si="30"/>
        <v>18</v>
      </c>
      <c r="AI64" s="29">
        <f t="shared" si="31"/>
        <v>60</v>
      </c>
      <c r="AJ64" s="29">
        <f t="shared" si="32"/>
        <v>3</v>
      </c>
      <c r="AK64" s="29">
        <f t="shared" si="33"/>
        <v>6</v>
      </c>
      <c r="AL64" s="3"/>
      <c r="AM64" s="3"/>
      <c r="AN64" s="3"/>
      <c r="AO64" s="3"/>
      <c r="AP64" s="3"/>
      <c r="AQ64" s="3"/>
      <c r="AR64" s="3"/>
    </row>
    <row r="65">
      <c r="A65" s="18" t="s">
        <v>135</v>
      </c>
      <c r="B65" s="22" t="s">
        <v>80</v>
      </c>
      <c r="C65" s="23" t="s">
        <v>78</v>
      </c>
      <c r="D65" s="23" t="s">
        <v>78</v>
      </c>
      <c r="E65" s="23" t="s">
        <v>78</v>
      </c>
      <c r="F65" s="24" t="s">
        <v>78</v>
      </c>
      <c r="G65" s="43"/>
      <c r="H65" s="44"/>
      <c r="I65" s="44" t="s">
        <v>98</v>
      </c>
      <c r="J65" s="44"/>
      <c r="K65" s="44"/>
      <c r="L65" s="45"/>
      <c r="M65" s="22" t="s">
        <v>80</v>
      </c>
      <c r="N65" s="23" t="s">
        <v>80</v>
      </c>
      <c r="O65" s="23" t="s">
        <v>80</v>
      </c>
      <c r="P65" s="23" t="s">
        <v>80</v>
      </c>
      <c r="Q65" s="24" t="s">
        <v>80</v>
      </c>
      <c r="R65" s="19"/>
      <c r="S65" s="20"/>
      <c r="T65" s="20"/>
      <c r="U65" s="20"/>
      <c r="V65" s="20"/>
      <c r="W65" s="21"/>
      <c r="X65" s="22" t="s">
        <v>78</v>
      </c>
      <c r="Y65" s="23" t="s">
        <v>78</v>
      </c>
      <c r="Z65" s="23"/>
      <c r="AA65" s="31"/>
      <c r="AB65" s="24"/>
      <c r="AC65" s="25" t="s">
        <v>98</v>
      </c>
      <c r="AD65" s="26" t="s">
        <v>98</v>
      </c>
      <c r="AE65" s="26" t="s">
        <v>98</v>
      </c>
      <c r="AF65" s="26" t="s">
        <v>98</v>
      </c>
      <c r="AG65" s="27" t="s">
        <v>98</v>
      </c>
      <c r="AH65" s="29">
        <f t="shared" si="30"/>
        <v>18</v>
      </c>
      <c r="AI65" s="29">
        <f t="shared" si="31"/>
        <v>10</v>
      </c>
      <c r="AJ65" s="29">
        <f t="shared" si="32"/>
        <v>1</v>
      </c>
      <c r="AK65" s="29">
        <f t="shared" si="33"/>
        <v>0</v>
      </c>
      <c r="AL65" s="3" t="str">
        <f t="shared" ref="AL65:AL96" si="58">IF(COUNTBLANK(B65:F65)=5,"libero","")</f>
        <v/>
      </c>
      <c r="AM65" s="3" t="str">
        <f t="shared" ref="AM65:AM96" si="59">IF(COUNTBLANK(G65:L65)=6,"libero","")</f>
        <v/>
      </c>
      <c r="AN65" s="3" t="str">
        <f t="shared" ref="AN65:AN69" si="60">IF(COUNTBLANK(M65:Q65)=5,"libero","")</f>
        <v/>
      </c>
      <c r="AO65" s="3" t="str">
        <f t="shared" ref="AO65:AO96" si="61">IF(COUNTBLANK(R65:W65)=6,"libero","")</f>
        <v>libero</v>
      </c>
      <c r="AP65" s="3" t="str">
        <f t="shared" ref="AP65:AP96" si="62">IF(COUNTBLANK(X65:AB65)=5,"libero","")</f>
        <v/>
      </c>
      <c r="AQ65" s="3" t="str">
        <f t="shared" ref="AQ65:AQ96" si="63">IF(COUNTBLANK(AC65:AG65)=5,"libero","")</f>
        <v/>
      </c>
      <c r="AR65" s="3"/>
    </row>
    <row r="66">
      <c r="A66" s="18" t="s">
        <v>136</v>
      </c>
      <c r="B66" s="22"/>
      <c r="C66" s="23" t="s">
        <v>32</v>
      </c>
      <c r="D66" s="23" t="s">
        <v>32</v>
      </c>
      <c r="E66" s="23" t="s">
        <v>30</v>
      </c>
      <c r="F66" s="27" t="s">
        <v>30</v>
      </c>
      <c r="G66" s="22"/>
      <c r="H66" s="23"/>
      <c r="I66" s="23" t="s">
        <v>23</v>
      </c>
      <c r="J66" s="23" t="s">
        <v>27</v>
      </c>
      <c r="K66" s="23" t="s">
        <v>86</v>
      </c>
      <c r="L66" s="24" t="s">
        <v>56</v>
      </c>
      <c r="M66" s="25"/>
      <c r="N66" s="23"/>
      <c r="O66" s="23" t="s">
        <v>37</v>
      </c>
      <c r="P66" s="23" t="s">
        <v>56</v>
      </c>
      <c r="Q66" s="24" t="s">
        <v>86</v>
      </c>
      <c r="R66" s="25" t="s">
        <v>37</v>
      </c>
      <c r="S66" s="26" t="s">
        <v>37</v>
      </c>
      <c r="T66" s="26"/>
      <c r="U66" s="26" t="s">
        <v>27</v>
      </c>
      <c r="V66" s="26" t="s">
        <v>27</v>
      </c>
      <c r="W66" s="27" t="s">
        <v>32</v>
      </c>
      <c r="X66" s="22" t="s">
        <v>56</v>
      </c>
      <c r="Y66" s="23" t="s">
        <v>33</v>
      </c>
      <c r="Z66" s="23" t="s">
        <v>30</v>
      </c>
      <c r="AA66" s="23" t="s">
        <v>33</v>
      </c>
      <c r="AB66" s="27" t="s">
        <v>86</v>
      </c>
      <c r="AC66" s="37"/>
      <c r="AD66" s="38"/>
      <c r="AE66" s="38"/>
      <c r="AF66" s="38"/>
      <c r="AG66" s="39"/>
      <c r="AH66" s="29">
        <f t="shared" si="30"/>
        <v>20</v>
      </c>
      <c r="AI66" s="29">
        <f t="shared" si="31"/>
        <v>60</v>
      </c>
      <c r="AJ66" s="29">
        <f t="shared" si="32"/>
        <v>4</v>
      </c>
      <c r="AK66" s="29">
        <f t="shared" si="33"/>
        <v>5</v>
      </c>
      <c r="AL66" s="3" t="str">
        <f t="shared" si="58"/>
        <v/>
      </c>
      <c r="AM66" s="3" t="str">
        <f t="shared" si="59"/>
        <v/>
      </c>
      <c r="AN66" s="3" t="str">
        <f t="shared" si="60"/>
        <v/>
      </c>
      <c r="AO66" s="3" t="str">
        <f t="shared" si="61"/>
        <v/>
      </c>
      <c r="AP66" s="3" t="str">
        <f t="shared" si="62"/>
        <v/>
      </c>
      <c r="AQ66" s="3" t="str">
        <f t="shared" si="63"/>
        <v>libero</v>
      </c>
      <c r="AR66" s="3"/>
    </row>
    <row r="67">
      <c r="A67" s="56" t="s">
        <v>137</v>
      </c>
      <c r="B67" s="25" t="s">
        <v>55</v>
      </c>
      <c r="C67" s="26" t="s">
        <v>55</v>
      </c>
      <c r="D67" s="26" t="s">
        <v>55</v>
      </c>
      <c r="E67" s="26"/>
      <c r="F67" s="27"/>
      <c r="G67" s="22"/>
      <c r="H67" s="23"/>
      <c r="I67" s="23" t="s">
        <v>43</v>
      </c>
      <c r="J67" s="23" t="s">
        <v>57</v>
      </c>
      <c r="K67" s="23" t="s">
        <v>57</v>
      </c>
      <c r="L67" s="24" t="s">
        <v>57</v>
      </c>
      <c r="M67" s="22" t="s">
        <v>52</v>
      </c>
      <c r="N67" s="23" t="s">
        <v>52</v>
      </c>
      <c r="O67" s="23" t="s">
        <v>52</v>
      </c>
      <c r="P67" s="23" t="s">
        <v>52</v>
      </c>
      <c r="Q67" s="24" t="s">
        <v>52</v>
      </c>
      <c r="R67" s="22" t="s">
        <v>57</v>
      </c>
      <c r="S67" s="23" t="s">
        <v>57</v>
      </c>
      <c r="T67" s="23"/>
      <c r="U67" s="23"/>
      <c r="V67" s="23"/>
      <c r="W67" s="24"/>
      <c r="X67" s="22" t="s">
        <v>22</v>
      </c>
      <c r="Y67" s="23" t="s">
        <v>57</v>
      </c>
      <c r="Z67" s="23" t="s">
        <v>57</v>
      </c>
      <c r="AA67" s="23" t="s">
        <v>55</v>
      </c>
      <c r="AB67" s="24" t="s">
        <v>55</v>
      </c>
      <c r="AC67" s="37"/>
      <c r="AD67" s="38"/>
      <c r="AE67" s="38"/>
      <c r="AF67" s="38"/>
      <c r="AG67" s="39"/>
      <c r="AH67" s="29">
        <f t="shared" si="30"/>
        <v>18</v>
      </c>
      <c r="AI67" s="29">
        <f t="shared" si="31"/>
        <v>40</v>
      </c>
      <c r="AJ67" s="29">
        <f t="shared" si="32"/>
        <v>4</v>
      </c>
      <c r="AK67" s="29">
        <f t="shared" si="33"/>
        <v>2</v>
      </c>
      <c r="AL67" s="3" t="str">
        <f t="shared" si="58"/>
        <v/>
      </c>
      <c r="AM67" s="3" t="str">
        <f t="shared" si="59"/>
        <v/>
      </c>
      <c r="AN67" s="3" t="str">
        <f t="shared" si="60"/>
        <v/>
      </c>
      <c r="AO67" s="3" t="str">
        <f t="shared" si="61"/>
        <v/>
      </c>
      <c r="AP67" s="3" t="str">
        <f t="shared" si="62"/>
        <v/>
      </c>
      <c r="AQ67" s="3" t="str">
        <f t="shared" si="63"/>
        <v>libero</v>
      </c>
      <c r="AR67" s="3"/>
    </row>
    <row r="68">
      <c r="A68" s="18" t="s">
        <v>138</v>
      </c>
      <c r="B68" s="22" t="s">
        <v>55</v>
      </c>
      <c r="C68" s="23" t="s">
        <v>55</v>
      </c>
      <c r="D68" s="23" t="s">
        <v>55</v>
      </c>
      <c r="E68" s="23"/>
      <c r="F68" s="24" t="s">
        <v>61</v>
      </c>
      <c r="G68" s="34"/>
      <c r="H68" s="35"/>
      <c r="I68" s="35"/>
      <c r="J68" s="20"/>
      <c r="K68" s="20"/>
      <c r="L68" s="21"/>
      <c r="M68" s="22"/>
      <c r="N68" s="23" t="s">
        <v>38</v>
      </c>
      <c r="O68" s="23" t="s">
        <v>56</v>
      </c>
      <c r="P68" s="23" t="s">
        <v>57</v>
      </c>
      <c r="Q68" s="24" t="s">
        <v>60</v>
      </c>
      <c r="R68" s="22"/>
      <c r="S68" s="23"/>
      <c r="T68" s="23" t="s">
        <v>86</v>
      </c>
      <c r="U68" s="23"/>
      <c r="V68" s="23" t="s">
        <v>58</v>
      </c>
      <c r="W68" s="24"/>
      <c r="X68" s="22" t="s">
        <v>55</v>
      </c>
      <c r="Y68" s="23" t="s">
        <v>60</v>
      </c>
      <c r="Z68" s="23"/>
      <c r="AA68" s="23" t="s">
        <v>55</v>
      </c>
      <c r="AB68" s="24" t="s">
        <v>55</v>
      </c>
      <c r="AC68" s="30"/>
      <c r="AD68" s="23"/>
      <c r="AE68" s="23"/>
      <c r="AF68" s="23" t="s">
        <v>57</v>
      </c>
      <c r="AG68" s="24" t="s">
        <v>58</v>
      </c>
      <c r="AH68" s="29">
        <f t="shared" si="30"/>
        <v>16</v>
      </c>
      <c r="AI68" s="29">
        <f t="shared" si="31"/>
        <v>20</v>
      </c>
      <c r="AJ68" s="29">
        <f t="shared" si="32"/>
        <v>0</v>
      </c>
      <c r="AK68" s="29">
        <f t="shared" si="33"/>
        <v>2</v>
      </c>
      <c r="AL68" s="3" t="str">
        <f t="shared" si="58"/>
        <v/>
      </c>
      <c r="AM68" s="3" t="str">
        <f t="shared" si="59"/>
        <v>libero</v>
      </c>
      <c r="AN68" s="3" t="str">
        <f t="shared" si="60"/>
        <v/>
      </c>
      <c r="AO68" s="3" t="str">
        <f t="shared" si="61"/>
        <v/>
      </c>
      <c r="AP68" s="3" t="str">
        <f t="shared" si="62"/>
        <v/>
      </c>
      <c r="AQ68" s="3" t="str">
        <f t="shared" si="63"/>
        <v/>
      </c>
      <c r="AR68" s="49"/>
    </row>
    <row r="69">
      <c r="A69" s="18" t="s">
        <v>139</v>
      </c>
      <c r="B69" s="22" t="s">
        <v>70</v>
      </c>
      <c r="C69" s="23"/>
      <c r="D69" s="23" t="s">
        <v>109</v>
      </c>
      <c r="E69" s="23"/>
      <c r="F69" s="24"/>
      <c r="G69" s="19"/>
      <c r="H69" s="20"/>
      <c r="I69" s="20"/>
      <c r="J69" s="20"/>
      <c r="K69" s="20"/>
      <c r="L69" s="36"/>
      <c r="M69" s="22" t="s">
        <v>67</v>
      </c>
      <c r="N69" s="23"/>
      <c r="O69" s="23"/>
      <c r="P69" s="23" t="s">
        <v>70</v>
      </c>
      <c r="Q69" s="24" t="s">
        <v>70</v>
      </c>
      <c r="R69" s="19"/>
      <c r="S69" s="20"/>
      <c r="T69" s="20"/>
      <c r="U69" s="35"/>
      <c r="V69" s="20"/>
      <c r="W69" s="36"/>
      <c r="X69" s="25"/>
      <c r="Y69" s="26" t="s">
        <v>67</v>
      </c>
      <c r="Z69" s="26" t="s">
        <v>67</v>
      </c>
      <c r="AA69" s="26" t="s">
        <v>109</v>
      </c>
      <c r="AB69" s="27" t="s">
        <v>109</v>
      </c>
      <c r="AC69" s="19"/>
      <c r="AD69" s="20"/>
      <c r="AE69" s="20"/>
      <c r="AF69" s="20"/>
      <c r="AG69" s="21"/>
      <c r="AH69" s="29">
        <f t="shared" si="30"/>
        <v>9</v>
      </c>
      <c r="AI69" s="29">
        <f t="shared" si="31"/>
        <v>0</v>
      </c>
      <c r="AJ69" s="29">
        <f t="shared" si="32"/>
        <v>0</v>
      </c>
      <c r="AK69" s="29">
        <f t="shared" si="33"/>
        <v>0</v>
      </c>
      <c r="AL69" s="3" t="str">
        <f t="shared" si="58"/>
        <v/>
      </c>
      <c r="AM69" s="3" t="str">
        <f t="shared" si="59"/>
        <v>libero</v>
      </c>
      <c r="AN69" s="3" t="str">
        <f t="shared" si="60"/>
        <v/>
      </c>
      <c r="AO69" s="3" t="str">
        <f t="shared" si="61"/>
        <v>libero</v>
      </c>
      <c r="AP69" s="3" t="str">
        <f t="shared" si="62"/>
        <v/>
      </c>
      <c r="AQ69" s="3" t="str">
        <f t="shared" si="63"/>
        <v>libero</v>
      </c>
      <c r="AR69" s="3"/>
    </row>
    <row r="70">
      <c r="A70" s="57" t="s">
        <v>140</v>
      </c>
      <c r="B70" s="37"/>
      <c r="C70" s="38"/>
      <c r="D70" s="38"/>
      <c r="E70" s="38"/>
      <c r="F70" s="39"/>
      <c r="G70" s="22" t="s">
        <v>113</v>
      </c>
      <c r="H70" s="23" t="s">
        <v>48</v>
      </c>
      <c r="I70" s="23"/>
      <c r="J70" s="23" t="s">
        <v>49</v>
      </c>
      <c r="K70" s="23" t="s">
        <v>49</v>
      </c>
      <c r="L70" s="24" t="s">
        <v>23</v>
      </c>
      <c r="M70" s="22" t="s">
        <v>46</v>
      </c>
      <c r="N70" s="23" t="s">
        <v>22</v>
      </c>
      <c r="O70" s="23" t="s">
        <v>60</v>
      </c>
      <c r="P70" s="23"/>
      <c r="Q70" s="24"/>
      <c r="R70" s="22"/>
      <c r="S70" s="23"/>
      <c r="T70" s="23"/>
      <c r="U70" s="23" t="s">
        <v>48</v>
      </c>
      <c r="V70" s="23" t="s">
        <v>48</v>
      </c>
      <c r="W70" s="24"/>
      <c r="X70" s="25" t="s">
        <v>49</v>
      </c>
      <c r="Y70" s="26" t="s">
        <v>49</v>
      </c>
      <c r="Z70" s="26" t="s">
        <v>22</v>
      </c>
      <c r="AA70" s="26" t="s">
        <v>113</v>
      </c>
      <c r="AB70" s="27" t="s">
        <v>113</v>
      </c>
      <c r="AC70" s="22" t="s">
        <v>46</v>
      </c>
      <c r="AD70" s="23" t="s">
        <v>46</v>
      </c>
      <c r="AE70" s="23"/>
      <c r="AF70" s="24" t="s">
        <v>60</v>
      </c>
      <c r="AG70" s="24" t="s">
        <v>60</v>
      </c>
      <c r="AH70" s="29">
        <f t="shared" si="30"/>
        <v>18</v>
      </c>
      <c r="AI70" s="29">
        <f t="shared" si="31"/>
        <v>50</v>
      </c>
      <c r="AJ70" s="29">
        <f t="shared" si="32"/>
        <v>5</v>
      </c>
      <c r="AK70" s="29">
        <f t="shared" si="33"/>
        <v>2</v>
      </c>
      <c r="AL70" s="3" t="str">
        <f t="shared" si="58"/>
        <v>libero</v>
      </c>
      <c r="AM70" s="3" t="str">
        <f t="shared" si="59"/>
        <v/>
      </c>
      <c r="AN70" s="3" t="str">
        <f>IF(COUNTBLANK(M70:AF70)=5,"libero","")</f>
        <v/>
      </c>
      <c r="AO70" s="3" t="str">
        <f t="shared" si="61"/>
        <v/>
      </c>
      <c r="AP70" s="3" t="str">
        <f t="shared" si="62"/>
        <v/>
      </c>
      <c r="AQ70" s="3" t="str">
        <f t="shared" si="63"/>
        <v/>
      </c>
      <c r="AR70" s="3"/>
    </row>
    <row r="71">
      <c r="A71" s="18" t="s">
        <v>141</v>
      </c>
      <c r="B71" s="25"/>
      <c r="C71" s="26" t="s">
        <v>60</v>
      </c>
      <c r="D71" s="26" t="s">
        <v>60</v>
      </c>
      <c r="E71" s="26" t="s">
        <v>61</v>
      </c>
      <c r="F71" s="27" t="s">
        <v>61</v>
      </c>
      <c r="G71" s="34"/>
      <c r="H71" s="35"/>
      <c r="I71" s="20"/>
      <c r="J71" s="20"/>
      <c r="K71" s="20"/>
      <c r="L71" s="21"/>
      <c r="M71" s="22" t="s">
        <v>57</v>
      </c>
      <c r="N71" s="23" t="s">
        <v>57</v>
      </c>
      <c r="O71" s="23"/>
      <c r="P71" s="23" t="s">
        <v>60</v>
      </c>
      <c r="Q71" s="24" t="s">
        <v>60</v>
      </c>
      <c r="R71" s="19"/>
      <c r="S71" s="20"/>
      <c r="T71" s="20"/>
      <c r="U71" s="20"/>
      <c r="V71" s="20"/>
      <c r="W71" s="21"/>
      <c r="X71" s="19"/>
      <c r="Y71" s="20"/>
      <c r="Z71" s="20"/>
      <c r="AA71" s="20"/>
      <c r="AB71" s="21"/>
      <c r="AC71" s="22" t="s">
        <v>61</v>
      </c>
      <c r="AD71" s="23" t="s">
        <v>61</v>
      </c>
      <c r="AE71" s="23" t="s">
        <v>60</v>
      </c>
      <c r="AF71" s="23" t="s">
        <v>57</v>
      </c>
      <c r="AG71" s="24" t="s">
        <v>57</v>
      </c>
      <c r="AH71" s="29">
        <f t="shared" si="30"/>
        <v>13</v>
      </c>
      <c r="AI71" s="29">
        <f t="shared" si="31"/>
        <v>0</v>
      </c>
      <c r="AJ71" s="29">
        <f t="shared" si="32"/>
        <v>0</v>
      </c>
      <c r="AK71" s="29">
        <f t="shared" si="33"/>
        <v>0</v>
      </c>
      <c r="AL71" s="3" t="str">
        <f t="shared" si="58"/>
        <v/>
      </c>
      <c r="AM71" s="3" t="str">
        <f t="shared" si="59"/>
        <v>libero</v>
      </c>
      <c r="AN71" s="3" t="str">
        <f t="shared" ref="AN71:AN96" si="64">IF(COUNTBLANK(M71:Q71)=5,"libero","")</f>
        <v/>
      </c>
      <c r="AO71" s="3" t="str">
        <f t="shared" si="61"/>
        <v>libero</v>
      </c>
      <c r="AP71" s="3" t="str">
        <f t="shared" si="62"/>
        <v>libero</v>
      </c>
      <c r="AQ71" s="3" t="str">
        <f t="shared" si="63"/>
        <v/>
      </c>
      <c r="AR71" s="3"/>
    </row>
    <row r="72">
      <c r="A72" s="18" t="s">
        <v>142</v>
      </c>
      <c r="B72" s="25" t="s">
        <v>56</v>
      </c>
      <c r="C72" s="26" t="s">
        <v>56</v>
      </c>
      <c r="D72" s="26" t="s">
        <v>53</v>
      </c>
      <c r="E72" s="26" t="s">
        <v>53</v>
      </c>
      <c r="F72" s="27"/>
      <c r="G72" s="58" t="s">
        <v>55</v>
      </c>
      <c r="H72" s="59" t="s">
        <v>55</v>
      </c>
      <c r="I72" s="59" t="s">
        <v>52</v>
      </c>
      <c r="J72" s="59" t="s">
        <v>52</v>
      </c>
      <c r="K72" s="59"/>
      <c r="L72" s="60"/>
      <c r="M72" s="37"/>
      <c r="N72" s="38"/>
      <c r="O72" s="38"/>
      <c r="P72" s="38"/>
      <c r="Q72" s="39"/>
      <c r="R72" s="58" t="s">
        <v>80</v>
      </c>
      <c r="S72" s="59" t="s">
        <v>80</v>
      </c>
      <c r="T72" s="59"/>
      <c r="U72" s="59" t="s">
        <v>98</v>
      </c>
      <c r="V72" s="59" t="s">
        <v>98</v>
      </c>
      <c r="W72" s="60" t="s">
        <v>81</v>
      </c>
      <c r="X72" s="58"/>
      <c r="Y72" s="59" t="s">
        <v>82</v>
      </c>
      <c r="Z72" s="60" t="s">
        <v>81</v>
      </c>
      <c r="AA72" s="59" t="s">
        <v>81</v>
      </c>
      <c r="AB72" s="60"/>
      <c r="AC72" s="58" t="s">
        <v>39</v>
      </c>
      <c r="AD72" s="59" t="s">
        <v>39</v>
      </c>
      <c r="AE72" s="59" t="s">
        <v>23</v>
      </c>
      <c r="AF72" s="59" t="s">
        <v>82</v>
      </c>
      <c r="AG72" s="60" t="s">
        <v>82</v>
      </c>
      <c r="AH72" s="29">
        <f t="shared" si="30"/>
        <v>20</v>
      </c>
      <c r="AI72" s="29">
        <f t="shared" si="31"/>
        <v>60</v>
      </c>
      <c r="AJ72" s="29">
        <f t="shared" si="32"/>
        <v>4</v>
      </c>
      <c r="AK72" s="29">
        <f t="shared" si="33"/>
        <v>5</v>
      </c>
      <c r="AL72" s="3" t="str">
        <f t="shared" si="58"/>
        <v/>
      </c>
      <c r="AM72" s="3" t="str">
        <f t="shared" si="59"/>
        <v/>
      </c>
      <c r="AN72" s="3" t="str">
        <f t="shared" si="64"/>
        <v>libero</v>
      </c>
      <c r="AO72" s="3" t="str">
        <f t="shared" si="61"/>
        <v/>
      </c>
      <c r="AP72" s="3" t="str">
        <f t="shared" si="62"/>
        <v/>
      </c>
      <c r="AQ72" s="3" t="str">
        <f t="shared" si="63"/>
        <v/>
      </c>
      <c r="AR72" s="3"/>
    </row>
    <row r="73">
      <c r="A73" s="18" t="s">
        <v>143</v>
      </c>
      <c r="B73" s="22"/>
      <c r="C73" s="23"/>
      <c r="D73" s="23"/>
      <c r="E73" s="23"/>
      <c r="F73" s="24"/>
      <c r="G73" s="25" t="s">
        <v>31</v>
      </c>
      <c r="H73" s="23"/>
      <c r="I73" s="23" t="s">
        <v>45</v>
      </c>
      <c r="J73" s="23" t="s">
        <v>45</v>
      </c>
      <c r="K73" s="23" t="s">
        <v>109</v>
      </c>
      <c r="L73" s="24" t="s">
        <v>21</v>
      </c>
      <c r="M73" s="25"/>
      <c r="N73" s="23" t="s">
        <v>22</v>
      </c>
      <c r="O73" s="23" t="s">
        <v>54</v>
      </c>
      <c r="P73" s="23" t="s">
        <v>61</v>
      </c>
      <c r="Q73" s="24" t="s">
        <v>61</v>
      </c>
      <c r="R73" s="22"/>
      <c r="S73" s="23"/>
      <c r="T73" s="23"/>
      <c r="U73" s="23"/>
      <c r="V73" s="23" t="s">
        <v>21</v>
      </c>
      <c r="W73" s="24" t="s">
        <v>21</v>
      </c>
      <c r="X73" s="25" t="s">
        <v>109</v>
      </c>
      <c r="Y73" s="26" t="s">
        <v>109</v>
      </c>
      <c r="Z73" s="26" t="s">
        <v>22</v>
      </c>
      <c r="AA73" s="26" t="s">
        <v>33</v>
      </c>
      <c r="AB73" s="27" t="s">
        <v>61</v>
      </c>
      <c r="AC73" s="25"/>
      <c r="AD73" s="26" t="s">
        <v>45</v>
      </c>
      <c r="AE73" s="26" t="s">
        <v>45</v>
      </c>
      <c r="AF73" s="26" t="s">
        <v>54</v>
      </c>
      <c r="AG73" s="27" t="s">
        <v>54</v>
      </c>
      <c r="AH73" s="29">
        <f t="shared" si="30"/>
        <v>19</v>
      </c>
      <c r="AI73" s="29">
        <f t="shared" si="31"/>
        <v>40</v>
      </c>
      <c r="AJ73" s="29">
        <f t="shared" si="32"/>
        <v>5</v>
      </c>
      <c r="AK73" s="29">
        <f t="shared" si="33"/>
        <v>2</v>
      </c>
      <c r="AL73" s="3" t="str">
        <f t="shared" si="58"/>
        <v>libero</v>
      </c>
      <c r="AM73" s="3" t="str">
        <f t="shared" si="59"/>
        <v/>
      </c>
      <c r="AN73" s="3" t="str">
        <f t="shared" si="64"/>
        <v/>
      </c>
      <c r="AO73" s="3" t="str">
        <f t="shared" si="61"/>
        <v/>
      </c>
      <c r="AP73" s="3" t="str">
        <f t="shared" si="62"/>
        <v/>
      </c>
      <c r="AQ73" s="3" t="str">
        <f t="shared" si="63"/>
        <v/>
      </c>
      <c r="AR73" s="3"/>
    </row>
    <row r="74">
      <c r="A74" s="18" t="s">
        <v>144</v>
      </c>
      <c r="B74" s="22" t="s">
        <v>61</v>
      </c>
      <c r="C74" s="23" t="s">
        <v>61</v>
      </c>
      <c r="D74" s="31"/>
      <c r="E74" s="23" t="s">
        <v>60</v>
      </c>
      <c r="F74" s="24" t="s">
        <v>60</v>
      </c>
      <c r="G74" s="22"/>
      <c r="H74" s="23"/>
      <c r="I74" s="23"/>
      <c r="J74" s="23"/>
      <c r="K74" s="23" t="s">
        <v>113</v>
      </c>
      <c r="L74" s="24" t="s">
        <v>113</v>
      </c>
      <c r="M74" s="19"/>
      <c r="N74" s="20"/>
      <c r="O74" s="20"/>
      <c r="P74" s="20"/>
      <c r="Q74" s="21"/>
      <c r="R74" s="22" t="s">
        <v>89</v>
      </c>
      <c r="S74" s="23" t="s">
        <v>89</v>
      </c>
      <c r="T74" s="23" t="s">
        <v>57</v>
      </c>
      <c r="U74" s="23" t="s">
        <v>57</v>
      </c>
      <c r="V74" s="23"/>
      <c r="W74" s="24"/>
      <c r="X74" s="25" t="s">
        <v>52</v>
      </c>
      <c r="Y74" s="26" t="s">
        <v>52</v>
      </c>
      <c r="Z74" s="26" t="s">
        <v>58</v>
      </c>
      <c r="AA74" s="26" t="s">
        <v>58</v>
      </c>
      <c r="AB74" s="27" t="s">
        <v>43</v>
      </c>
      <c r="AC74" s="22"/>
      <c r="AD74" s="23" t="s">
        <v>53</v>
      </c>
      <c r="AE74" s="23" t="s">
        <v>53</v>
      </c>
      <c r="AF74" s="23" t="s">
        <v>55</v>
      </c>
      <c r="AG74" s="24" t="s">
        <v>55</v>
      </c>
      <c r="AH74" s="29">
        <f t="shared" si="30"/>
        <v>18</v>
      </c>
      <c r="AI74" s="29">
        <f t="shared" si="31"/>
        <v>40</v>
      </c>
      <c r="AJ74" s="29">
        <f t="shared" si="32"/>
        <v>2</v>
      </c>
      <c r="AK74" s="29">
        <f t="shared" si="33"/>
        <v>4</v>
      </c>
      <c r="AL74" s="3" t="str">
        <f t="shared" si="58"/>
        <v/>
      </c>
      <c r="AM74" s="3" t="str">
        <f t="shared" si="59"/>
        <v/>
      </c>
      <c r="AN74" s="3" t="str">
        <f t="shared" si="64"/>
        <v>libero</v>
      </c>
      <c r="AO74" s="3" t="str">
        <f t="shared" si="61"/>
        <v/>
      </c>
      <c r="AP74" s="3" t="str">
        <f t="shared" si="62"/>
        <v/>
      </c>
      <c r="AQ74" s="3" t="str">
        <f t="shared" si="63"/>
        <v/>
      </c>
      <c r="AR74" s="3"/>
    </row>
    <row r="75">
      <c r="A75" s="18" t="s">
        <v>145</v>
      </c>
      <c r="B75" s="22" t="s">
        <v>54</v>
      </c>
      <c r="C75" s="23" t="s">
        <v>54</v>
      </c>
      <c r="D75" s="23" t="s">
        <v>90</v>
      </c>
      <c r="E75" s="23" t="s">
        <v>24</v>
      </c>
      <c r="F75" s="24" t="s">
        <v>24</v>
      </c>
      <c r="G75" s="22"/>
      <c r="H75" s="23"/>
      <c r="I75" s="23" t="s">
        <v>75</v>
      </c>
      <c r="J75" s="23" t="s">
        <v>75</v>
      </c>
      <c r="K75" s="26" t="s">
        <v>25</v>
      </c>
      <c r="L75" s="27" t="s">
        <v>25</v>
      </c>
      <c r="M75" s="25"/>
      <c r="N75" s="26" t="s">
        <v>33</v>
      </c>
      <c r="O75" s="26" t="s">
        <v>23</v>
      </c>
      <c r="P75" s="26" t="s">
        <v>78</v>
      </c>
      <c r="Q75" s="27" t="s">
        <v>21</v>
      </c>
      <c r="R75" s="22" t="s">
        <v>25</v>
      </c>
      <c r="S75" s="23" t="s">
        <v>78</v>
      </c>
      <c r="T75" s="23" t="s">
        <v>21</v>
      </c>
      <c r="U75" s="23" t="s">
        <v>24</v>
      </c>
      <c r="V75" s="23"/>
      <c r="W75" s="24" t="s">
        <v>75</v>
      </c>
      <c r="X75" s="19"/>
      <c r="Y75" s="20"/>
      <c r="Z75" s="35"/>
      <c r="AA75" s="20"/>
      <c r="AB75" s="21"/>
      <c r="AC75" s="22" t="s">
        <v>54</v>
      </c>
      <c r="AD75" s="23" t="s">
        <v>21</v>
      </c>
      <c r="AE75" s="23" t="s">
        <v>78</v>
      </c>
      <c r="AF75" s="23"/>
      <c r="AG75" s="24"/>
      <c r="AH75" s="29">
        <f t="shared" si="30"/>
        <v>20</v>
      </c>
      <c r="AI75" s="29">
        <f t="shared" si="31"/>
        <v>60</v>
      </c>
      <c r="AJ75" s="29">
        <f t="shared" si="32"/>
        <v>4</v>
      </c>
      <c r="AK75" s="29">
        <f t="shared" si="33"/>
        <v>5</v>
      </c>
      <c r="AL75" s="3" t="str">
        <f t="shared" si="58"/>
        <v/>
      </c>
      <c r="AM75" s="3" t="str">
        <f t="shared" si="59"/>
        <v/>
      </c>
      <c r="AN75" s="3" t="str">
        <f t="shared" si="64"/>
        <v/>
      </c>
      <c r="AO75" s="3" t="str">
        <f t="shared" si="61"/>
        <v/>
      </c>
      <c r="AP75" s="3" t="str">
        <f t="shared" si="62"/>
        <v>libero</v>
      </c>
      <c r="AQ75" s="3" t="str">
        <f t="shared" si="63"/>
        <v/>
      </c>
      <c r="AR75" s="3"/>
    </row>
    <row r="76">
      <c r="A76" s="18" t="s">
        <v>146</v>
      </c>
      <c r="B76" s="25" t="s">
        <v>22</v>
      </c>
      <c r="C76" s="26" t="s">
        <v>22</v>
      </c>
      <c r="D76" s="26" t="s">
        <v>47</v>
      </c>
      <c r="E76" s="26" t="s">
        <v>49</v>
      </c>
      <c r="F76" s="27" t="s">
        <v>45</v>
      </c>
      <c r="G76" s="22" t="s">
        <v>22</v>
      </c>
      <c r="H76" s="23" t="s">
        <v>22</v>
      </c>
      <c r="I76" s="23" t="s">
        <v>22</v>
      </c>
      <c r="J76" s="23"/>
      <c r="K76" s="23"/>
      <c r="L76" s="24"/>
      <c r="M76" s="22"/>
      <c r="N76" s="23" t="s">
        <v>22</v>
      </c>
      <c r="O76" s="23"/>
      <c r="P76" s="23" t="s">
        <v>22</v>
      </c>
      <c r="Q76" s="27" t="s">
        <v>45</v>
      </c>
      <c r="R76" s="19"/>
      <c r="S76" s="20"/>
      <c r="T76" s="20"/>
      <c r="U76" s="20"/>
      <c r="V76" s="20"/>
      <c r="W76" s="21"/>
      <c r="X76" s="22"/>
      <c r="Y76" s="23" t="s">
        <v>22</v>
      </c>
      <c r="Z76" s="23"/>
      <c r="AA76" s="23" t="s">
        <v>22</v>
      </c>
      <c r="AB76" s="24" t="s">
        <v>47</v>
      </c>
      <c r="AC76" s="22" t="s">
        <v>22</v>
      </c>
      <c r="AD76" s="23"/>
      <c r="AE76" s="23" t="s">
        <v>22</v>
      </c>
      <c r="AF76" s="23" t="s">
        <v>22</v>
      </c>
      <c r="AG76" s="24" t="s">
        <v>49</v>
      </c>
      <c r="AH76" s="29">
        <f t="shared" si="30"/>
        <v>18</v>
      </c>
      <c r="AI76" s="29">
        <f t="shared" si="31"/>
        <v>20</v>
      </c>
      <c r="AJ76" s="29">
        <f t="shared" si="32"/>
        <v>3</v>
      </c>
      <c r="AK76" s="29">
        <f t="shared" si="33"/>
        <v>0</v>
      </c>
      <c r="AL76" s="3" t="str">
        <f t="shared" si="58"/>
        <v/>
      </c>
      <c r="AM76" s="3" t="str">
        <f t="shared" si="59"/>
        <v/>
      </c>
      <c r="AN76" s="3" t="str">
        <f t="shared" si="64"/>
        <v/>
      </c>
      <c r="AO76" s="3" t="str">
        <f t="shared" si="61"/>
        <v>libero</v>
      </c>
      <c r="AP76" s="3" t="str">
        <f t="shared" si="62"/>
        <v/>
      </c>
      <c r="AQ76" s="3" t="str">
        <f t="shared" si="63"/>
        <v/>
      </c>
      <c r="AR76" s="3"/>
    </row>
    <row r="77">
      <c r="A77" s="18" t="s">
        <v>147</v>
      </c>
      <c r="B77" s="19"/>
      <c r="C77" s="38"/>
      <c r="D77" s="38"/>
      <c r="E77" s="38"/>
      <c r="F77" s="39"/>
      <c r="G77" s="22" t="s">
        <v>109</v>
      </c>
      <c r="H77" s="23" t="s">
        <v>109</v>
      </c>
      <c r="I77" s="23"/>
      <c r="J77" s="23" t="s">
        <v>69</v>
      </c>
      <c r="K77" s="26" t="s">
        <v>67</v>
      </c>
      <c r="L77" s="27"/>
      <c r="M77" s="25"/>
      <c r="N77" s="26" t="s">
        <v>109</v>
      </c>
      <c r="O77" s="26" t="s">
        <v>109</v>
      </c>
      <c r="P77" s="26" t="s">
        <v>67</v>
      </c>
      <c r="Q77" s="27" t="s">
        <v>67</v>
      </c>
      <c r="R77" s="22" t="s">
        <v>67</v>
      </c>
      <c r="S77" s="26" t="s">
        <v>67</v>
      </c>
      <c r="T77" s="26" t="s">
        <v>69</v>
      </c>
      <c r="U77" s="23" t="s">
        <v>69</v>
      </c>
      <c r="V77" s="23" t="s">
        <v>109</v>
      </c>
      <c r="W77" s="24"/>
      <c r="X77" s="25" t="s">
        <v>67</v>
      </c>
      <c r="Y77" s="26"/>
      <c r="Z77" s="26" t="s">
        <v>109</v>
      </c>
      <c r="AA77" s="23" t="s">
        <v>69</v>
      </c>
      <c r="AB77" s="24" t="s">
        <v>69</v>
      </c>
      <c r="AC77" s="25" t="s">
        <v>109</v>
      </c>
      <c r="AD77" s="26" t="s">
        <v>23</v>
      </c>
      <c r="AE77" s="26" t="s">
        <v>69</v>
      </c>
      <c r="AF77" s="26" t="s">
        <v>69</v>
      </c>
      <c r="AG77" s="27" t="s">
        <v>67</v>
      </c>
      <c r="AH77" s="29">
        <f t="shared" si="30"/>
        <v>21</v>
      </c>
      <c r="AI77" s="29">
        <f t="shared" si="31"/>
        <v>70</v>
      </c>
      <c r="AJ77" s="29">
        <f t="shared" si="32"/>
        <v>4</v>
      </c>
      <c r="AK77" s="29">
        <f t="shared" si="33"/>
        <v>5</v>
      </c>
      <c r="AL77" s="3" t="str">
        <f t="shared" si="58"/>
        <v>libero</v>
      </c>
      <c r="AM77" s="3" t="str">
        <f t="shared" si="59"/>
        <v/>
      </c>
      <c r="AN77" s="3" t="str">
        <f t="shared" si="64"/>
        <v/>
      </c>
      <c r="AO77" s="3" t="str">
        <f t="shared" si="61"/>
        <v/>
      </c>
      <c r="AP77" s="3" t="str">
        <f t="shared" si="62"/>
        <v/>
      </c>
      <c r="AQ77" s="3" t="str">
        <f t="shared" si="63"/>
        <v/>
      </c>
      <c r="AR77" s="3"/>
    </row>
    <row r="78">
      <c r="A78" s="18" t="s">
        <v>148</v>
      </c>
      <c r="B78" s="22" t="s">
        <v>89</v>
      </c>
      <c r="C78" s="23" t="s">
        <v>89</v>
      </c>
      <c r="D78" s="23" t="s">
        <v>43</v>
      </c>
      <c r="E78" s="23"/>
      <c r="F78" s="24" t="s">
        <v>95</v>
      </c>
      <c r="G78" s="37"/>
      <c r="H78" s="38"/>
      <c r="I78" s="38"/>
      <c r="J78" s="38"/>
      <c r="K78" s="38"/>
      <c r="L78" s="39"/>
      <c r="M78" s="22"/>
      <c r="N78" s="23"/>
      <c r="O78" s="23" t="s">
        <v>95</v>
      </c>
      <c r="P78" s="23"/>
      <c r="Q78" s="24"/>
      <c r="R78" s="25"/>
      <c r="S78" s="26" t="s">
        <v>35</v>
      </c>
      <c r="T78" s="26" t="s">
        <v>35</v>
      </c>
      <c r="U78" s="26" t="s">
        <v>90</v>
      </c>
      <c r="V78" s="26" t="s">
        <v>89</v>
      </c>
      <c r="W78" s="27" t="s">
        <v>89</v>
      </c>
      <c r="X78" s="61"/>
      <c r="Y78" s="62"/>
      <c r="Z78" s="62"/>
      <c r="AA78" s="63"/>
      <c r="AB78" s="64"/>
      <c r="AC78" s="22" t="s">
        <v>35</v>
      </c>
      <c r="AD78" s="23" t="s">
        <v>35</v>
      </c>
      <c r="AE78" s="23" t="s">
        <v>95</v>
      </c>
      <c r="AF78" s="23" t="s">
        <v>149</v>
      </c>
      <c r="AG78" s="24"/>
      <c r="AH78" s="29">
        <f t="shared" si="30"/>
        <v>13</v>
      </c>
      <c r="AI78" s="29">
        <f t="shared" si="31"/>
        <v>40</v>
      </c>
      <c r="AJ78" s="29">
        <f t="shared" si="32"/>
        <v>0</v>
      </c>
      <c r="AK78" s="29">
        <f t="shared" si="33"/>
        <v>5</v>
      </c>
      <c r="AL78" s="3" t="str">
        <f t="shared" si="58"/>
        <v/>
      </c>
      <c r="AM78" s="3" t="str">
        <f t="shared" si="59"/>
        <v>libero</v>
      </c>
      <c r="AN78" s="3" t="str">
        <f t="shared" si="64"/>
        <v/>
      </c>
      <c r="AO78" s="3" t="str">
        <f t="shared" si="61"/>
        <v/>
      </c>
      <c r="AP78" s="3" t="str">
        <f t="shared" si="62"/>
        <v>libero</v>
      </c>
      <c r="AQ78" s="3" t="str">
        <f t="shared" si="63"/>
        <v/>
      </c>
      <c r="AR78" s="3"/>
    </row>
    <row r="79">
      <c r="A79" s="18" t="s">
        <v>150</v>
      </c>
      <c r="B79" s="22" t="s">
        <v>57</v>
      </c>
      <c r="C79" s="23" t="s">
        <v>57</v>
      </c>
      <c r="D79" s="23" t="s">
        <v>113</v>
      </c>
      <c r="E79" s="23" t="s">
        <v>90</v>
      </c>
      <c r="F79" s="24" t="s">
        <v>113</v>
      </c>
      <c r="G79" s="19"/>
      <c r="H79" s="20"/>
      <c r="I79" s="20"/>
      <c r="J79" s="20"/>
      <c r="K79" s="20"/>
      <c r="L79" s="21"/>
      <c r="M79" s="22" t="s">
        <v>113</v>
      </c>
      <c r="N79" s="23"/>
      <c r="O79" s="23" t="s">
        <v>58</v>
      </c>
      <c r="P79" s="23" t="s">
        <v>57</v>
      </c>
      <c r="Q79" s="24" t="s">
        <v>57</v>
      </c>
      <c r="R79" s="19"/>
      <c r="S79" s="20"/>
      <c r="T79" s="20"/>
      <c r="U79" s="38"/>
      <c r="V79" s="38"/>
      <c r="W79" s="21"/>
      <c r="X79" s="22" t="s">
        <v>113</v>
      </c>
      <c r="Y79" s="23" t="s">
        <v>113</v>
      </c>
      <c r="Z79" s="23" t="s">
        <v>113</v>
      </c>
      <c r="AA79" s="23"/>
      <c r="AB79" s="24" t="s">
        <v>58</v>
      </c>
      <c r="AC79" s="25"/>
      <c r="AD79" s="26"/>
      <c r="AE79" s="26"/>
      <c r="AF79" s="26" t="s">
        <v>58</v>
      </c>
      <c r="AG79" s="27" t="s">
        <v>58</v>
      </c>
      <c r="AH79" s="29">
        <f t="shared" si="30"/>
        <v>15</v>
      </c>
      <c r="AI79" s="29">
        <f t="shared" si="31"/>
        <v>0</v>
      </c>
      <c r="AJ79" s="29">
        <f t="shared" si="32"/>
        <v>0</v>
      </c>
      <c r="AK79" s="29">
        <f t="shared" si="33"/>
        <v>0</v>
      </c>
      <c r="AL79" s="3" t="str">
        <f t="shared" si="58"/>
        <v/>
      </c>
      <c r="AM79" s="3" t="str">
        <f t="shared" si="59"/>
        <v>libero</v>
      </c>
      <c r="AN79" s="3" t="str">
        <f t="shared" si="64"/>
        <v/>
      </c>
      <c r="AO79" s="3" t="str">
        <f t="shared" si="61"/>
        <v>libero</v>
      </c>
      <c r="AP79" s="3" t="str">
        <f t="shared" si="62"/>
        <v/>
      </c>
      <c r="AQ79" s="3" t="str">
        <f t="shared" si="63"/>
        <v/>
      </c>
      <c r="AR79" s="3"/>
    </row>
    <row r="80">
      <c r="A80" s="18" t="s">
        <v>151</v>
      </c>
      <c r="B80" s="25" t="s">
        <v>25</v>
      </c>
      <c r="C80" s="26"/>
      <c r="D80" s="26" t="s">
        <v>39</v>
      </c>
      <c r="E80" s="26" t="s">
        <v>89</v>
      </c>
      <c r="F80" s="27" t="s">
        <v>89</v>
      </c>
      <c r="G80" s="25" t="s">
        <v>38</v>
      </c>
      <c r="H80" s="26" t="s">
        <v>78</v>
      </c>
      <c r="I80" s="26" t="s">
        <v>25</v>
      </c>
      <c r="J80" s="26"/>
      <c r="K80" s="26" t="s">
        <v>39</v>
      </c>
      <c r="L80" s="27" t="s">
        <v>89</v>
      </c>
      <c r="M80" s="25" t="s">
        <v>38</v>
      </c>
      <c r="N80" s="26" t="s">
        <v>23</v>
      </c>
      <c r="O80" s="26"/>
      <c r="P80" s="26"/>
      <c r="Q80" s="27"/>
      <c r="R80" s="25"/>
      <c r="S80" s="26" t="s">
        <v>38</v>
      </c>
      <c r="T80" s="26"/>
      <c r="U80" s="26" t="s">
        <v>89</v>
      </c>
      <c r="V80" s="26" t="s">
        <v>25</v>
      </c>
      <c r="W80" s="27" t="s">
        <v>78</v>
      </c>
      <c r="X80" s="25" t="s">
        <v>39</v>
      </c>
      <c r="Y80" s="26" t="s">
        <v>39</v>
      </c>
      <c r="Z80" s="26" t="s">
        <v>38</v>
      </c>
      <c r="AA80" s="26"/>
      <c r="AB80" s="27" t="s">
        <v>78</v>
      </c>
      <c r="AC80" s="37"/>
      <c r="AD80" s="38"/>
      <c r="AE80" s="38"/>
      <c r="AF80" s="38"/>
      <c r="AG80" s="39"/>
      <c r="AH80" s="29">
        <f t="shared" si="30"/>
        <v>18</v>
      </c>
      <c r="AI80" s="29">
        <f t="shared" si="31"/>
        <v>60</v>
      </c>
      <c r="AJ80" s="29">
        <f t="shared" si="32"/>
        <v>5</v>
      </c>
      <c r="AK80" s="29">
        <f t="shared" si="33"/>
        <v>4</v>
      </c>
      <c r="AL80" s="3" t="str">
        <f t="shared" si="58"/>
        <v/>
      </c>
      <c r="AM80" s="3" t="str">
        <f t="shared" si="59"/>
        <v/>
      </c>
      <c r="AN80" s="3" t="str">
        <f t="shared" si="64"/>
        <v/>
      </c>
      <c r="AO80" s="3" t="str">
        <f t="shared" si="61"/>
        <v/>
      </c>
      <c r="AP80" s="3" t="str">
        <f t="shared" si="62"/>
        <v/>
      </c>
      <c r="AQ80" s="3" t="str">
        <f t="shared" si="63"/>
        <v>libero</v>
      </c>
      <c r="AR80" s="3"/>
    </row>
    <row r="81">
      <c r="A81" s="18" t="s">
        <v>152</v>
      </c>
      <c r="B81" s="25" t="s">
        <v>113</v>
      </c>
      <c r="C81" s="26" t="s">
        <v>113</v>
      </c>
      <c r="D81" s="26" t="s">
        <v>22</v>
      </c>
      <c r="E81" s="26"/>
      <c r="F81" s="27"/>
      <c r="G81" s="22" t="s">
        <v>22</v>
      </c>
      <c r="H81" s="23"/>
      <c r="I81" s="23" t="s">
        <v>113</v>
      </c>
      <c r="J81" s="23" t="s">
        <v>22</v>
      </c>
      <c r="K81" s="23" t="s">
        <v>22</v>
      </c>
      <c r="L81" s="24"/>
      <c r="M81" s="22" t="s">
        <v>60</v>
      </c>
      <c r="N81" s="23" t="s">
        <v>60</v>
      </c>
      <c r="O81" s="23" t="s">
        <v>22</v>
      </c>
      <c r="P81" s="23"/>
      <c r="Q81" s="24"/>
      <c r="R81" s="22" t="s">
        <v>113</v>
      </c>
      <c r="S81" s="23" t="s">
        <v>113</v>
      </c>
      <c r="T81" s="23" t="s">
        <v>113</v>
      </c>
      <c r="U81" s="23" t="s">
        <v>60</v>
      </c>
      <c r="V81" s="23" t="s">
        <v>60</v>
      </c>
      <c r="W81" s="24" t="s">
        <v>60</v>
      </c>
      <c r="X81" s="37"/>
      <c r="Y81" s="38"/>
      <c r="Z81" s="38"/>
      <c r="AA81" s="38"/>
      <c r="AB81" s="39"/>
      <c r="AC81" s="22" t="s">
        <v>22</v>
      </c>
      <c r="AD81" s="23" t="s">
        <v>58</v>
      </c>
      <c r="AE81" s="23"/>
      <c r="AF81" s="23"/>
      <c r="AG81" s="24"/>
      <c r="AH81" s="29">
        <f t="shared" si="30"/>
        <v>18</v>
      </c>
      <c r="AI81" s="29">
        <f t="shared" si="31"/>
        <v>70</v>
      </c>
      <c r="AJ81" s="29">
        <f t="shared" si="32"/>
        <v>4</v>
      </c>
      <c r="AK81" s="29">
        <f t="shared" si="33"/>
        <v>6</v>
      </c>
      <c r="AL81" s="3" t="str">
        <f t="shared" si="58"/>
        <v/>
      </c>
      <c r="AM81" s="3" t="str">
        <f t="shared" si="59"/>
        <v/>
      </c>
      <c r="AN81" s="3" t="str">
        <f t="shared" si="64"/>
        <v/>
      </c>
      <c r="AO81" s="3" t="str">
        <f t="shared" si="61"/>
        <v/>
      </c>
      <c r="AP81" s="3" t="str">
        <f t="shared" si="62"/>
        <v>libero</v>
      </c>
      <c r="AQ81" s="3" t="str">
        <f t="shared" si="63"/>
        <v/>
      </c>
      <c r="AR81" s="3"/>
    </row>
    <row r="82">
      <c r="A82" s="18" t="s">
        <v>153</v>
      </c>
      <c r="B82" s="37"/>
      <c r="C82" s="38"/>
      <c r="D82" s="46"/>
      <c r="E82" s="46"/>
      <c r="F82" s="65"/>
      <c r="G82" s="22" t="s">
        <v>65</v>
      </c>
      <c r="H82" s="23"/>
      <c r="I82" s="23"/>
      <c r="J82" s="23" t="s">
        <v>25</v>
      </c>
      <c r="K82" s="23" t="s">
        <v>78</v>
      </c>
      <c r="L82" s="24" t="s">
        <v>78</v>
      </c>
      <c r="M82" s="25" t="s">
        <v>25</v>
      </c>
      <c r="N82" s="26" t="s">
        <v>25</v>
      </c>
      <c r="O82" s="26" t="s">
        <v>65</v>
      </c>
      <c r="P82" s="26"/>
      <c r="Q82" s="27" t="s">
        <v>78</v>
      </c>
      <c r="R82" s="37"/>
      <c r="S82" s="20"/>
      <c r="T82" s="20"/>
      <c r="U82" s="20"/>
      <c r="V82" s="20"/>
      <c r="W82" s="21"/>
      <c r="X82" s="25"/>
      <c r="Y82" s="26" t="s">
        <v>78</v>
      </c>
      <c r="Z82" s="26" t="s">
        <v>25</v>
      </c>
      <c r="AA82" s="26" t="s">
        <v>65</v>
      </c>
      <c r="AB82" s="27" t="s">
        <v>65</v>
      </c>
      <c r="AC82" s="19"/>
      <c r="AD82" s="20"/>
      <c r="AE82" s="20"/>
      <c r="AF82" s="20"/>
      <c r="AG82" s="21"/>
      <c r="AH82" s="29">
        <f t="shared" si="30"/>
        <v>12</v>
      </c>
      <c r="AI82" s="29">
        <f t="shared" si="31"/>
        <v>20</v>
      </c>
      <c r="AJ82" s="29">
        <f t="shared" si="32"/>
        <v>4</v>
      </c>
      <c r="AK82" s="29">
        <f t="shared" si="33"/>
        <v>0</v>
      </c>
      <c r="AL82" s="3" t="str">
        <f t="shared" si="58"/>
        <v>libero</v>
      </c>
      <c r="AM82" s="3" t="str">
        <f t="shared" si="59"/>
        <v/>
      </c>
      <c r="AN82" s="3" t="str">
        <f t="shared" si="64"/>
        <v/>
      </c>
      <c r="AO82" s="3" t="str">
        <f t="shared" si="61"/>
        <v>libero</v>
      </c>
      <c r="AP82" s="3" t="str">
        <f t="shared" si="62"/>
        <v/>
      </c>
      <c r="AQ82" s="3" t="str">
        <f t="shared" si="63"/>
        <v>libero</v>
      </c>
      <c r="AR82" s="3"/>
    </row>
    <row r="83">
      <c r="A83" s="18" t="s">
        <v>154</v>
      </c>
      <c r="B83" s="25" t="s">
        <v>29</v>
      </c>
      <c r="C83" s="26"/>
      <c r="D83" s="26"/>
      <c r="E83" s="26"/>
      <c r="F83" s="27"/>
      <c r="G83" s="25"/>
      <c r="H83" s="26"/>
      <c r="I83" s="23" t="s">
        <v>53</v>
      </c>
      <c r="J83" s="26" t="s">
        <v>53</v>
      </c>
      <c r="K83" s="26" t="s">
        <v>52</v>
      </c>
      <c r="L83" s="27" t="s">
        <v>52</v>
      </c>
      <c r="M83" s="25" t="s">
        <v>28</v>
      </c>
      <c r="N83" s="26" t="s">
        <v>28</v>
      </c>
      <c r="O83" s="26" t="s">
        <v>73</v>
      </c>
      <c r="P83" s="26" t="s">
        <v>29</v>
      </c>
      <c r="Q83" s="27" t="s">
        <v>29</v>
      </c>
      <c r="R83" s="22" t="s">
        <v>28</v>
      </c>
      <c r="S83" s="23"/>
      <c r="T83" s="23" t="s">
        <v>52</v>
      </c>
      <c r="U83" s="23" t="s">
        <v>52</v>
      </c>
      <c r="V83" s="23" t="s">
        <v>53</v>
      </c>
      <c r="W83" s="24" t="s">
        <v>53</v>
      </c>
      <c r="X83" s="37"/>
      <c r="Y83" s="38"/>
      <c r="Z83" s="38"/>
      <c r="AA83" s="38"/>
      <c r="AB83" s="39"/>
      <c r="AC83" s="25" t="s">
        <v>73</v>
      </c>
      <c r="AD83" s="26"/>
      <c r="AE83" s="26" t="s">
        <v>28</v>
      </c>
      <c r="AF83" s="26" t="s">
        <v>23</v>
      </c>
      <c r="AG83" s="27" t="s">
        <v>29</v>
      </c>
      <c r="AH83" s="29">
        <f t="shared" si="30"/>
        <v>18</v>
      </c>
      <c r="AI83" s="29">
        <f t="shared" si="31"/>
        <v>60</v>
      </c>
      <c r="AJ83" s="29">
        <f t="shared" si="32"/>
        <v>4</v>
      </c>
      <c r="AK83" s="29">
        <f t="shared" si="33"/>
        <v>5</v>
      </c>
      <c r="AL83" s="3" t="str">
        <f t="shared" si="58"/>
        <v/>
      </c>
      <c r="AM83" s="3" t="str">
        <f t="shared" si="59"/>
        <v/>
      </c>
      <c r="AN83" s="3" t="str">
        <f t="shared" si="64"/>
        <v/>
      </c>
      <c r="AO83" s="3" t="str">
        <f t="shared" si="61"/>
        <v/>
      </c>
      <c r="AP83" s="3" t="str">
        <f t="shared" si="62"/>
        <v>libero</v>
      </c>
      <c r="AQ83" s="3" t="str">
        <f t="shared" si="63"/>
        <v/>
      </c>
      <c r="AR83" s="3"/>
    </row>
    <row r="84">
      <c r="A84" s="18" t="s">
        <v>155</v>
      </c>
      <c r="B84" s="25"/>
      <c r="C84" s="26"/>
      <c r="D84" s="26"/>
      <c r="E84" s="26" t="s">
        <v>22</v>
      </c>
      <c r="F84" s="27" t="s">
        <v>74</v>
      </c>
      <c r="G84" s="19"/>
      <c r="H84" s="20"/>
      <c r="I84" s="20"/>
      <c r="J84" s="20"/>
      <c r="K84" s="20"/>
      <c r="L84" s="21"/>
      <c r="M84" s="25" t="s">
        <v>73</v>
      </c>
      <c r="N84" s="26" t="s">
        <v>41</v>
      </c>
      <c r="O84" s="26" t="s">
        <v>41</v>
      </c>
      <c r="P84" s="26" t="s">
        <v>22</v>
      </c>
      <c r="Q84" s="27" t="s">
        <v>74</v>
      </c>
      <c r="R84" s="22"/>
      <c r="S84" s="23" t="s">
        <v>22</v>
      </c>
      <c r="T84" s="23" t="s">
        <v>22</v>
      </c>
      <c r="U84" s="23"/>
      <c r="V84" s="23" t="s">
        <v>41</v>
      </c>
      <c r="W84" s="24" t="s">
        <v>41</v>
      </c>
      <c r="X84" s="25"/>
      <c r="Y84" s="26" t="s">
        <v>22</v>
      </c>
      <c r="Z84" s="26" t="s">
        <v>41</v>
      </c>
      <c r="AA84" s="26" t="s">
        <v>22</v>
      </c>
      <c r="AB84" s="27"/>
      <c r="AC84" s="25"/>
      <c r="AD84" s="26" t="s">
        <v>22</v>
      </c>
      <c r="AE84" s="26" t="s">
        <v>73</v>
      </c>
      <c r="AF84" s="26" t="s">
        <v>41</v>
      </c>
      <c r="AG84" s="27" t="s">
        <v>41</v>
      </c>
      <c r="AH84" s="29">
        <f t="shared" si="30"/>
        <v>18</v>
      </c>
      <c r="AI84" s="29">
        <f t="shared" si="31"/>
        <v>30</v>
      </c>
      <c r="AJ84" s="29">
        <f t="shared" si="32"/>
        <v>0</v>
      </c>
      <c r="AK84" s="29">
        <f t="shared" si="33"/>
        <v>4</v>
      </c>
      <c r="AL84" s="3" t="str">
        <f t="shared" si="58"/>
        <v/>
      </c>
      <c r="AM84" s="3" t="str">
        <f t="shared" si="59"/>
        <v>libero</v>
      </c>
      <c r="AN84" s="3" t="str">
        <f t="shared" si="64"/>
        <v/>
      </c>
      <c r="AO84" s="3" t="str">
        <f t="shared" si="61"/>
        <v/>
      </c>
      <c r="AP84" s="3" t="str">
        <f t="shared" si="62"/>
        <v/>
      </c>
      <c r="AQ84" s="3" t="str">
        <f t="shared" si="63"/>
        <v/>
      </c>
      <c r="AR84" s="3"/>
    </row>
    <row r="85">
      <c r="A85" s="18" t="s">
        <v>156</v>
      </c>
      <c r="B85" s="22" t="s">
        <v>68</v>
      </c>
      <c r="C85" s="23" t="s">
        <v>23</v>
      </c>
      <c r="D85" s="23" t="s">
        <v>70</v>
      </c>
      <c r="E85" s="23" t="s">
        <v>70</v>
      </c>
      <c r="F85" s="24" t="s">
        <v>47</v>
      </c>
      <c r="G85" s="25" t="s">
        <v>47</v>
      </c>
      <c r="H85" s="26"/>
      <c r="I85" s="26" t="s">
        <v>109</v>
      </c>
      <c r="J85" s="26" t="s">
        <v>70</v>
      </c>
      <c r="K85" s="26" t="s">
        <v>70</v>
      </c>
      <c r="L85" s="27" t="s">
        <v>22</v>
      </c>
      <c r="M85" s="22" t="s">
        <v>68</v>
      </c>
      <c r="N85" s="23" t="s">
        <v>47</v>
      </c>
      <c r="O85" s="23" t="s">
        <v>69</v>
      </c>
      <c r="P85" s="23" t="s">
        <v>23</v>
      </c>
      <c r="Q85" s="24" t="s">
        <v>22</v>
      </c>
      <c r="R85" s="22" t="s">
        <v>69</v>
      </c>
      <c r="S85" s="23"/>
      <c r="T85" s="23" t="s">
        <v>109</v>
      </c>
      <c r="U85" s="23" t="s">
        <v>109</v>
      </c>
      <c r="V85" s="23" t="s">
        <v>22</v>
      </c>
      <c r="W85" s="24" t="s">
        <v>22</v>
      </c>
      <c r="X85" s="25"/>
      <c r="Y85" s="26"/>
      <c r="Z85" s="26"/>
      <c r="AA85" s="26"/>
      <c r="AB85" s="27"/>
      <c r="AC85" s="25" t="s">
        <v>70</v>
      </c>
      <c r="AD85" s="26" t="s">
        <v>109</v>
      </c>
      <c r="AE85" s="26" t="s">
        <v>47</v>
      </c>
      <c r="AF85" s="26" t="s">
        <v>22</v>
      </c>
      <c r="AG85" s="27" t="s">
        <v>69</v>
      </c>
      <c r="AH85" s="29">
        <f t="shared" si="30"/>
        <v>23</v>
      </c>
      <c r="AI85" s="29">
        <f t="shared" si="31"/>
        <v>60</v>
      </c>
      <c r="AJ85" s="29">
        <f t="shared" si="32"/>
        <v>5</v>
      </c>
      <c r="AK85" s="29">
        <f t="shared" si="33"/>
        <v>5</v>
      </c>
      <c r="AL85" s="3" t="str">
        <f t="shared" si="58"/>
        <v/>
      </c>
      <c r="AM85" s="3" t="str">
        <f t="shared" si="59"/>
        <v/>
      </c>
      <c r="AN85" s="3" t="str">
        <f t="shared" si="64"/>
        <v/>
      </c>
      <c r="AO85" s="3" t="str">
        <f t="shared" si="61"/>
        <v/>
      </c>
      <c r="AP85" s="3" t="str">
        <f t="shared" si="62"/>
        <v>libero</v>
      </c>
      <c r="AQ85" s="3" t="str">
        <f t="shared" si="63"/>
        <v/>
      </c>
      <c r="AR85" s="3"/>
    </row>
    <row r="86">
      <c r="A86" s="18" t="s">
        <v>157</v>
      </c>
      <c r="B86" s="22" t="s">
        <v>65</v>
      </c>
      <c r="C86" s="23" t="s">
        <v>65</v>
      </c>
      <c r="D86" s="23"/>
      <c r="E86" s="23" t="s">
        <v>82</v>
      </c>
      <c r="F86" s="24" t="s">
        <v>82</v>
      </c>
      <c r="G86" s="22" t="s">
        <v>24</v>
      </c>
      <c r="H86" s="23" t="s">
        <v>24</v>
      </c>
      <c r="I86" s="23"/>
      <c r="J86" s="23" t="s">
        <v>43</v>
      </c>
      <c r="K86" s="23" t="s">
        <v>80</v>
      </c>
      <c r="L86" s="24" t="s">
        <v>80</v>
      </c>
      <c r="M86" s="37"/>
      <c r="N86" s="38"/>
      <c r="O86" s="38"/>
      <c r="P86" s="38"/>
      <c r="Q86" s="39"/>
      <c r="R86" s="25"/>
      <c r="S86" s="23"/>
      <c r="T86" s="23" t="s">
        <v>81</v>
      </c>
      <c r="U86" s="23" t="s">
        <v>81</v>
      </c>
      <c r="V86" s="23"/>
      <c r="W86" s="24"/>
      <c r="X86" s="22"/>
      <c r="Y86" s="23" t="s">
        <v>80</v>
      </c>
      <c r="Z86" s="23" t="s">
        <v>80</v>
      </c>
      <c r="AA86" s="23" t="s">
        <v>82</v>
      </c>
      <c r="AB86" s="24" t="s">
        <v>82</v>
      </c>
      <c r="AC86" s="22"/>
      <c r="AD86" s="23" t="s">
        <v>24</v>
      </c>
      <c r="AE86" s="23" t="s">
        <v>81</v>
      </c>
      <c r="AF86" s="23" t="s">
        <v>81</v>
      </c>
      <c r="AG86" s="24" t="s">
        <v>65</v>
      </c>
      <c r="AH86" s="29">
        <f t="shared" si="30"/>
        <v>18</v>
      </c>
      <c r="AI86" s="29">
        <f t="shared" si="31"/>
        <v>50</v>
      </c>
      <c r="AJ86" s="29">
        <f t="shared" si="32"/>
        <v>5</v>
      </c>
      <c r="AK86" s="29">
        <f t="shared" si="33"/>
        <v>2</v>
      </c>
      <c r="AL86" s="3" t="str">
        <f t="shared" si="58"/>
        <v/>
      </c>
      <c r="AM86" s="3" t="str">
        <f t="shared" si="59"/>
        <v/>
      </c>
      <c r="AN86" s="3" t="str">
        <f t="shared" si="64"/>
        <v>libero</v>
      </c>
      <c r="AO86" s="3" t="str">
        <f t="shared" si="61"/>
        <v/>
      </c>
      <c r="AP86" s="3" t="str">
        <f t="shared" si="62"/>
        <v/>
      </c>
      <c r="AQ86" s="3" t="str">
        <f t="shared" si="63"/>
        <v/>
      </c>
      <c r="AR86" s="3"/>
    </row>
    <row r="87">
      <c r="A87" s="18" t="s">
        <v>158</v>
      </c>
      <c r="B87" s="22"/>
      <c r="C87" s="23" t="s">
        <v>25</v>
      </c>
      <c r="D87" s="23" t="s">
        <v>25</v>
      </c>
      <c r="E87" s="23" t="s">
        <v>25</v>
      </c>
      <c r="F87" s="24" t="s">
        <v>25</v>
      </c>
      <c r="G87" s="22" t="s">
        <v>43</v>
      </c>
      <c r="H87" s="23" t="s">
        <v>65</v>
      </c>
      <c r="I87" s="23"/>
      <c r="J87" s="23"/>
      <c r="K87" s="23"/>
      <c r="L87" s="24"/>
      <c r="M87" s="22"/>
      <c r="N87" s="23"/>
      <c r="O87" s="23" t="s">
        <v>25</v>
      </c>
      <c r="P87" s="23"/>
      <c r="Q87" s="24" t="s">
        <v>24</v>
      </c>
      <c r="R87" s="22" t="s">
        <v>65</v>
      </c>
      <c r="S87" s="23" t="s">
        <v>65</v>
      </c>
      <c r="T87" s="23" t="s">
        <v>65</v>
      </c>
      <c r="U87" s="23" t="s">
        <v>65</v>
      </c>
      <c r="V87" s="23" t="s">
        <v>65</v>
      </c>
      <c r="W87" s="27" t="s">
        <v>65</v>
      </c>
      <c r="X87" s="22" t="s">
        <v>24</v>
      </c>
      <c r="Y87" s="23" t="s">
        <v>24</v>
      </c>
      <c r="Z87" s="23" t="s">
        <v>24</v>
      </c>
      <c r="AA87" s="23" t="s">
        <v>24</v>
      </c>
      <c r="AB87" s="24" t="s">
        <v>24</v>
      </c>
      <c r="AC87" s="37"/>
      <c r="AD87" s="38"/>
      <c r="AE87" s="38"/>
      <c r="AF87" s="38"/>
      <c r="AG87" s="39"/>
      <c r="AH87" s="29">
        <f t="shared" si="30"/>
        <v>18</v>
      </c>
      <c r="AI87" s="29">
        <f t="shared" si="31"/>
        <v>50</v>
      </c>
      <c r="AJ87" s="29">
        <f t="shared" si="32"/>
        <v>2</v>
      </c>
      <c r="AK87" s="29">
        <f t="shared" si="33"/>
        <v>6</v>
      </c>
      <c r="AL87" s="3" t="str">
        <f t="shared" si="58"/>
        <v/>
      </c>
      <c r="AM87" s="3" t="str">
        <f t="shared" si="59"/>
        <v/>
      </c>
      <c r="AN87" s="3" t="str">
        <f t="shared" si="64"/>
        <v/>
      </c>
      <c r="AO87" s="3" t="str">
        <f t="shared" si="61"/>
        <v/>
      </c>
      <c r="AP87" s="3" t="str">
        <f t="shared" si="62"/>
        <v/>
      </c>
      <c r="AQ87" s="3" t="str">
        <f t="shared" si="63"/>
        <v>libero</v>
      </c>
      <c r="AR87" s="42" t="s">
        <v>71</v>
      </c>
    </row>
    <row r="88">
      <c r="A88" s="18" t="s">
        <v>159</v>
      </c>
      <c r="B88" s="37"/>
      <c r="C88" s="38"/>
      <c r="D88" s="38"/>
      <c r="E88" s="38"/>
      <c r="F88" s="39"/>
      <c r="G88" s="25" t="s">
        <v>43</v>
      </c>
      <c r="H88" s="26" t="s">
        <v>27</v>
      </c>
      <c r="I88" s="26" t="s">
        <v>27</v>
      </c>
      <c r="J88" s="26" t="s">
        <v>37</v>
      </c>
      <c r="K88" s="26" t="s">
        <v>37</v>
      </c>
      <c r="L88" s="27" t="s">
        <v>56</v>
      </c>
      <c r="M88" s="19"/>
      <c r="N88" s="20"/>
      <c r="O88" s="20"/>
      <c r="P88" s="20"/>
      <c r="Q88" s="21"/>
      <c r="R88" s="37"/>
      <c r="S88" s="38"/>
      <c r="T88" s="20" t="s">
        <v>90</v>
      </c>
      <c r="U88" s="38"/>
      <c r="V88" s="38"/>
      <c r="W88" s="39"/>
      <c r="X88" s="37"/>
      <c r="Y88" s="38"/>
      <c r="Z88" s="38"/>
      <c r="AA88" s="46"/>
      <c r="AB88" s="39"/>
      <c r="AC88" s="25" t="s">
        <v>82</v>
      </c>
      <c r="AD88" s="26" t="s">
        <v>82</v>
      </c>
      <c r="AE88" s="26" t="s">
        <v>82</v>
      </c>
      <c r="AF88" s="26" t="s">
        <v>90</v>
      </c>
      <c r="AG88" s="27"/>
      <c r="AH88" s="29">
        <f t="shared" si="30"/>
        <v>10</v>
      </c>
      <c r="AI88" s="29">
        <f t="shared" si="31"/>
        <v>50</v>
      </c>
      <c r="AJ88" s="29">
        <f t="shared" si="32"/>
        <v>6</v>
      </c>
      <c r="AK88" s="29">
        <f t="shared" si="33"/>
        <v>1</v>
      </c>
      <c r="AL88" s="3" t="str">
        <f t="shared" si="58"/>
        <v>libero</v>
      </c>
      <c r="AM88" s="3" t="str">
        <f t="shared" si="59"/>
        <v/>
      </c>
      <c r="AN88" s="3" t="str">
        <f t="shared" si="64"/>
        <v>libero</v>
      </c>
      <c r="AO88" s="3" t="str">
        <f t="shared" si="61"/>
        <v/>
      </c>
      <c r="AP88" s="3" t="str">
        <f t="shared" si="62"/>
        <v>libero</v>
      </c>
      <c r="AQ88" s="3" t="str">
        <f t="shared" si="63"/>
        <v/>
      </c>
      <c r="AR88" s="3"/>
    </row>
    <row r="89">
      <c r="A89" s="18" t="s">
        <v>160</v>
      </c>
      <c r="B89" s="19"/>
      <c r="C89" s="20"/>
      <c r="D89" s="20"/>
      <c r="E89" s="20"/>
      <c r="F89" s="21"/>
      <c r="G89" s="22"/>
      <c r="H89" s="23" t="s">
        <v>67</v>
      </c>
      <c r="I89" s="23" t="s">
        <v>67</v>
      </c>
      <c r="J89" s="23"/>
      <c r="K89" s="23"/>
      <c r="L89" s="24"/>
      <c r="M89" s="22"/>
      <c r="N89" s="23"/>
      <c r="O89" s="23"/>
      <c r="P89" s="23"/>
      <c r="Q89" s="24"/>
      <c r="R89" s="22"/>
      <c r="S89" s="23"/>
      <c r="T89" s="23"/>
      <c r="U89" s="23"/>
      <c r="V89" s="23"/>
      <c r="W89" s="24"/>
      <c r="X89" s="22"/>
      <c r="Y89" s="23"/>
      <c r="Z89" s="23"/>
      <c r="AA89" s="23"/>
      <c r="AB89" s="24"/>
      <c r="AC89" s="19"/>
      <c r="AD89" s="20"/>
      <c r="AE89" s="20"/>
      <c r="AF89" s="20"/>
      <c r="AG89" s="21"/>
      <c r="AH89" s="29">
        <f t="shared" si="30"/>
        <v>2</v>
      </c>
      <c r="AI89" s="29">
        <f t="shared" si="31"/>
        <v>20</v>
      </c>
      <c r="AJ89" s="29">
        <f t="shared" si="32"/>
        <v>2</v>
      </c>
      <c r="AK89" s="29">
        <f t="shared" si="33"/>
        <v>0</v>
      </c>
      <c r="AL89" s="3" t="str">
        <f t="shared" si="58"/>
        <v>libero</v>
      </c>
      <c r="AM89" s="3" t="str">
        <f t="shared" si="59"/>
        <v/>
      </c>
      <c r="AN89" s="3" t="str">
        <f t="shared" si="64"/>
        <v>libero</v>
      </c>
      <c r="AO89" s="3" t="str">
        <f t="shared" si="61"/>
        <v>libero</v>
      </c>
      <c r="AP89" s="3" t="str">
        <f t="shared" si="62"/>
        <v>libero</v>
      </c>
      <c r="AQ89" s="3" t="str">
        <f t="shared" si="63"/>
        <v>libero</v>
      </c>
      <c r="AR89" s="3"/>
    </row>
    <row r="90">
      <c r="A90" s="18" t="s">
        <v>161</v>
      </c>
      <c r="B90" s="34"/>
      <c r="C90" s="35"/>
      <c r="D90" s="35"/>
      <c r="E90" s="35"/>
      <c r="F90" s="36"/>
      <c r="G90" s="22"/>
      <c r="H90" s="23" t="s">
        <v>49</v>
      </c>
      <c r="I90" s="23" t="s">
        <v>49</v>
      </c>
      <c r="J90" s="23" t="s">
        <v>46</v>
      </c>
      <c r="K90" s="23" t="s">
        <v>46</v>
      </c>
      <c r="L90" s="27"/>
      <c r="M90" s="25" t="s">
        <v>69</v>
      </c>
      <c r="N90" s="23" t="s">
        <v>69</v>
      </c>
      <c r="O90" s="23"/>
      <c r="P90" s="23"/>
      <c r="Q90" s="24"/>
      <c r="R90" s="25" t="s">
        <v>109</v>
      </c>
      <c r="S90" s="26" t="s">
        <v>109</v>
      </c>
      <c r="T90" s="26"/>
      <c r="U90" s="26" t="s">
        <v>70</v>
      </c>
      <c r="V90" s="26" t="s">
        <v>70</v>
      </c>
      <c r="W90" s="27"/>
      <c r="X90" s="25" t="s">
        <v>68</v>
      </c>
      <c r="Y90" s="26" t="s">
        <v>68</v>
      </c>
      <c r="Z90" s="23" t="s">
        <v>45</v>
      </c>
      <c r="AA90" s="23" t="s">
        <v>45</v>
      </c>
      <c r="AB90" s="24" t="s">
        <v>23</v>
      </c>
      <c r="AC90" s="22" t="s">
        <v>47</v>
      </c>
      <c r="AD90" s="23" t="s">
        <v>47</v>
      </c>
      <c r="AE90" s="23" t="s">
        <v>48</v>
      </c>
      <c r="AF90" s="23" t="s">
        <v>48</v>
      </c>
      <c r="AG90" s="24"/>
      <c r="AH90" s="29">
        <f t="shared" si="30"/>
        <v>18</v>
      </c>
      <c r="AI90" s="29">
        <f t="shared" si="31"/>
        <v>70</v>
      </c>
      <c r="AJ90" s="29">
        <f t="shared" si="32"/>
        <v>4</v>
      </c>
      <c r="AK90" s="29">
        <f t="shared" si="33"/>
        <v>4</v>
      </c>
      <c r="AL90" s="3" t="str">
        <f t="shared" si="58"/>
        <v>libero</v>
      </c>
      <c r="AM90" s="3" t="str">
        <f t="shared" si="59"/>
        <v/>
      </c>
      <c r="AN90" s="3" t="str">
        <f t="shared" si="64"/>
        <v/>
      </c>
      <c r="AO90" s="3" t="str">
        <f t="shared" si="61"/>
        <v/>
      </c>
      <c r="AP90" s="3" t="str">
        <f t="shared" si="62"/>
        <v/>
      </c>
      <c r="AQ90" s="3" t="str">
        <f t="shared" si="63"/>
        <v/>
      </c>
      <c r="AR90" s="3"/>
    </row>
    <row r="91">
      <c r="A91" s="18" t="s">
        <v>162</v>
      </c>
      <c r="B91" s="30"/>
      <c r="C91" s="23"/>
      <c r="D91" s="23" t="s">
        <v>81</v>
      </c>
      <c r="E91" s="23" t="s">
        <v>37</v>
      </c>
      <c r="F91" s="24" t="s">
        <v>37</v>
      </c>
      <c r="G91" s="22"/>
      <c r="H91" s="23"/>
      <c r="I91" s="23"/>
      <c r="J91" s="23"/>
      <c r="K91" s="23"/>
      <c r="L91" s="24"/>
      <c r="M91" s="19"/>
      <c r="N91" s="20"/>
      <c r="O91" s="20"/>
      <c r="P91" s="20"/>
      <c r="Q91" s="39"/>
      <c r="R91" s="19"/>
      <c r="S91" s="20"/>
      <c r="T91" s="20"/>
      <c r="U91" s="20"/>
      <c r="V91" s="20"/>
      <c r="W91" s="21"/>
      <c r="X91" s="22" t="s">
        <v>81</v>
      </c>
      <c r="Y91" s="23" t="s">
        <v>81</v>
      </c>
      <c r="Z91" s="23"/>
      <c r="AA91" s="23" t="s">
        <v>38</v>
      </c>
      <c r="AB91" s="24" t="s">
        <v>38</v>
      </c>
      <c r="AC91" s="25" t="s">
        <v>82</v>
      </c>
      <c r="AD91" s="26" t="s">
        <v>82</v>
      </c>
      <c r="AE91" s="26" t="s">
        <v>82</v>
      </c>
      <c r="AF91" s="26" t="s">
        <v>37</v>
      </c>
      <c r="AG91" s="27" t="s">
        <v>37</v>
      </c>
      <c r="AH91" s="29">
        <f t="shared" si="30"/>
        <v>12</v>
      </c>
      <c r="AI91" s="29">
        <f t="shared" si="31"/>
        <v>0</v>
      </c>
      <c r="AJ91" s="29">
        <f t="shared" si="32"/>
        <v>0</v>
      </c>
      <c r="AK91" s="29">
        <f t="shared" si="33"/>
        <v>0</v>
      </c>
      <c r="AL91" s="3" t="str">
        <f t="shared" si="58"/>
        <v/>
      </c>
      <c r="AM91" s="3" t="str">
        <f t="shared" si="59"/>
        <v>libero</v>
      </c>
      <c r="AN91" s="3" t="str">
        <f t="shared" si="64"/>
        <v>libero</v>
      </c>
      <c r="AO91" s="3" t="str">
        <f t="shared" si="61"/>
        <v>libero</v>
      </c>
      <c r="AP91" s="3" t="str">
        <f t="shared" si="62"/>
        <v/>
      </c>
      <c r="AQ91" s="3" t="str">
        <f t="shared" si="63"/>
        <v/>
      </c>
      <c r="AR91" s="3"/>
    </row>
    <row r="92">
      <c r="A92" s="18" t="s">
        <v>163</v>
      </c>
      <c r="B92" s="19"/>
      <c r="C92" s="20"/>
      <c r="D92" s="20"/>
      <c r="E92" s="20"/>
      <c r="F92" s="21"/>
      <c r="G92" s="19"/>
      <c r="H92" s="20"/>
      <c r="I92" s="20"/>
      <c r="J92" s="20"/>
      <c r="K92" s="20"/>
      <c r="L92" s="21"/>
      <c r="M92" s="37"/>
      <c r="N92" s="46"/>
      <c r="O92" s="46"/>
      <c r="P92" s="46"/>
      <c r="Q92" s="65"/>
      <c r="R92" s="19"/>
      <c r="S92" s="20"/>
      <c r="T92" s="20"/>
      <c r="U92" s="20"/>
      <c r="V92" s="20"/>
      <c r="W92" s="21"/>
      <c r="X92" s="22" t="s">
        <v>48</v>
      </c>
      <c r="Y92" s="23" t="s">
        <v>47</v>
      </c>
      <c r="Z92" s="23" t="s">
        <v>49</v>
      </c>
      <c r="AA92" s="23" t="s">
        <v>46</v>
      </c>
      <c r="AB92" s="24" t="s">
        <v>45</v>
      </c>
      <c r="AC92" s="19" t="s">
        <v>33</v>
      </c>
      <c r="AD92" s="23"/>
      <c r="AE92" s="23"/>
      <c r="AF92" s="23" t="s">
        <v>33</v>
      </c>
      <c r="AG92" s="24" t="s">
        <v>33</v>
      </c>
      <c r="AH92" s="29">
        <f t="shared" si="30"/>
        <v>8</v>
      </c>
      <c r="AI92" s="29">
        <f t="shared" si="31"/>
        <v>0</v>
      </c>
      <c r="AJ92" s="29">
        <f t="shared" si="32"/>
        <v>0</v>
      </c>
      <c r="AK92" s="29">
        <f t="shared" si="33"/>
        <v>0</v>
      </c>
      <c r="AL92" s="3" t="str">
        <f t="shared" si="58"/>
        <v>libero</v>
      </c>
      <c r="AM92" s="3" t="str">
        <f t="shared" si="59"/>
        <v>libero</v>
      </c>
      <c r="AN92" s="3" t="str">
        <f t="shared" si="64"/>
        <v>libero</v>
      </c>
      <c r="AO92" s="3" t="str">
        <f t="shared" si="61"/>
        <v>libero</v>
      </c>
      <c r="AP92" s="3" t="str">
        <f t="shared" si="62"/>
        <v/>
      </c>
      <c r="AQ92" s="3" t="str">
        <f t="shared" si="63"/>
        <v/>
      </c>
      <c r="AR92" s="3"/>
    </row>
    <row r="93">
      <c r="A93" s="18" t="s">
        <v>164</v>
      </c>
      <c r="B93" s="34"/>
      <c r="C93" s="35"/>
      <c r="D93" s="35"/>
      <c r="E93" s="35"/>
      <c r="F93" s="36"/>
      <c r="G93" s="25" t="s">
        <v>57</v>
      </c>
      <c r="H93" s="26" t="s">
        <v>57</v>
      </c>
      <c r="I93" s="26"/>
      <c r="J93" s="26" t="s">
        <v>61</v>
      </c>
      <c r="K93" s="26" t="s">
        <v>60</v>
      </c>
      <c r="L93" s="27" t="s">
        <v>60</v>
      </c>
      <c r="M93" s="19"/>
      <c r="N93" s="20"/>
      <c r="O93" s="20"/>
      <c r="P93" s="20"/>
      <c r="Q93" s="21"/>
      <c r="R93" s="22" t="s">
        <v>57</v>
      </c>
      <c r="S93" s="23" t="s">
        <v>57</v>
      </c>
      <c r="T93" s="23" t="s">
        <v>61</v>
      </c>
      <c r="U93" s="23" t="s">
        <v>61</v>
      </c>
      <c r="V93" s="23"/>
      <c r="W93" s="66"/>
      <c r="X93" s="19"/>
      <c r="Y93" s="20"/>
      <c r="Z93" s="20"/>
      <c r="AA93" s="20"/>
      <c r="AB93" s="21"/>
      <c r="AC93" s="22" t="s">
        <v>60</v>
      </c>
      <c r="AD93" s="23" t="s">
        <v>60</v>
      </c>
      <c r="AE93" s="23" t="s">
        <v>57</v>
      </c>
      <c r="AF93" s="23" t="s">
        <v>23</v>
      </c>
      <c r="AG93" s="24"/>
      <c r="AH93" s="29">
        <f t="shared" si="30"/>
        <v>12</v>
      </c>
      <c r="AI93" s="29">
        <f t="shared" si="31"/>
        <v>60</v>
      </c>
      <c r="AJ93" s="29">
        <f t="shared" si="32"/>
        <v>5</v>
      </c>
      <c r="AK93" s="29">
        <f t="shared" si="33"/>
        <v>4</v>
      </c>
      <c r="AL93" s="3" t="str">
        <f t="shared" si="58"/>
        <v>libero</v>
      </c>
      <c r="AM93" s="3" t="str">
        <f t="shared" si="59"/>
        <v/>
      </c>
      <c r="AN93" s="3" t="str">
        <f t="shared" si="64"/>
        <v>libero</v>
      </c>
      <c r="AO93" s="3" t="str">
        <f t="shared" si="61"/>
        <v/>
      </c>
      <c r="AP93" s="3" t="str">
        <f t="shared" si="62"/>
        <v>libero</v>
      </c>
      <c r="AQ93" s="3" t="str">
        <f t="shared" si="63"/>
        <v/>
      </c>
      <c r="AR93" s="3"/>
    </row>
    <row r="94">
      <c r="A94" s="18" t="s">
        <v>165</v>
      </c>
      <c r="B94" s="22" t="s">
        <v>109</v>
      </c>
      <c r="C94" s="23" t="s">
        <v>109</v>
      </c>
      <c r="D94" s="23" t="s">
        <v>22</v>
      </c>
      <c r="E94" s="23" t="s">
        <v>67</v>
      </c>
      <c r="F94" s="24" t="s">
        <v>67</v>
      </c>
      <c r="G94" s="22"/>
      <c r="H94" s="23"/>
      <c r="I94" s="23"/>
      <c r="J94" s="23"/>
      <c r="K94" s="23"/>
      <c r="L94" s="24"/>
      <c r="M94" s="22" t="s">
        <v>22</v>
      </c>
      <c r="N94" s="23" t="s">
        <v>68</v>
      </c>
      <c r="O94" s="23" t="s">
        <v>68</v>
      </c>
      <c r="P94" s="23" t="s">
        <v>69</v>
      </c>
      <c r="Q94" s="24" t="s">
        <v>69</v>
      </c>
      <c r="R94" s="25"/>
      <c r="S94" s="26"/>
      <c r="T94" s="26"/>
      <c r="U94" s="26"/>
      <c r="V94" s="26"/>
      <c r="W94" s="27"/>
      <c r="X94" s="22" t="s">
        <v>22</v>
      </c>
      <c r="Y94" s="23"/>
      <c r="Z94" s="23" t="s">
        <v>70</v>
      </c>
      <c r="AA94" s="23" t="s">
        <v>70</v>
      </c>
      <c r="AB94" s="24" t="s">
        <v>22</v>
      </c>
      <c r="AC94" s="19"/>
      <c r="AD94" s="20"/>
      <c r="AE94" s="20"/>
      <c r="AF94" s="20"/>
      <c r="AG94" s="21"/>
      <c r="AH94" s="29">
        <f t="shared" si="30"/>
        <v>14</v>
      </c>
      <c r="AI94" s="29">
        <f t="shared" si="31"/>
        <v>0</v>
      </c>
      <c r="AJ94" s="29">
        <f t="shared" si="32"/>
        <v>0</v>
      </c>
      <c r="AK94" s="29">
        <f t="shared" si="33"/>
        <v>0</v>
      </c>
      <c r="AL94" s="3" t="str">
        <f t="shared" si="58"/>
        <v/>
      </c>
      <c r="AM94" s="3" t="str">
        <f t="shared" si="59"/>
        <v>libero</v>
      </c>
      <c r="AN94" s="3" t="str">
        <f t="shared" si="64"/>
        <v/>
      </c>
      <c r="AO94" s="3" t="str">
        <f t="shared" si="61"/>
        <v>libero</v>
      </c>
      <c r="AP94" s="3" t="str">
        <f t="shared" si="62"/>
        <v/>
      </c>
      <c r="AQ94" s="3" t="str">
        <f t="shared" si="63"/>
        <v>libero</v>
      </c>
      <c r="AR94" s="3"/>
    </row>
    <row r="95">
      <c r="A95" s="18" t="s">
        <v>166</v>
      </c>
      <c r="B95" s="22" t="s">
        <v>75</v>
      </c>
      <c r="C95" s="23"/>
      <c r="D95" s="23" t="s">
        <v>74</v>
      </c>
      <c r="E95" s="23" t="s">
        <v>74</v>
      </c>
      <c r="F95" s="24" t="s">
        <v>41</v>
      </c>
      <c r="G95" s="22"/>
      <c r="H95" s="23"/>
      <c r="I95" s="23"/>
      <c r="J95" s="23" t="s">
        <v>74</v>
      </c>
      <c r="K95" s="23" t="s">
        <v>22</v>
      </c>
      <c r="L95" s="24"/>
      <c r="M95" s="25" t="s">
        <v>41</v>
      </c>
      <c r="N95" s="26" t="s">
        <v>73</v>
      </c>
      <c r="O95" s="26" t="s">
        <v>75</v>
      </c>
      <c r="P95" s="26" t="s">
        <v>75</v>
      </c>
      <c r="Q95" s="27" t="s">
        <v>42</v>
      </c>
      <c r="R95" s="22" t="s">
        <v>42</v>
      </c>
      <c r="S95" s="23" t="s">
        <v>31</v>
      </c>
      <c r="T95" s="23"/>
      <c r="U95" s="26" t="s">
        <v>41</v>
      </c>
      <c r="V95" s="26" t="s">
        <v>73</v>
      </c>
      <c r="W95" s="27" t="s">
        <v>73</v>
      </c>
      <c r="X95" s="37"/>
      <c r="Y95" s="38"/>
      <c r="Z95" s="38"/>
      <c r="AA95" s="38"/>
      <c r="AB95" s="39"/>
      <c r="AC95" s="25" t="s">
        <v>42</v>
      </c>
      <c r="AD95" s="26" t="s">
        <v>73</v>
      </c>
      <c r="AE95" s="26" t="s">
        <v>74</v>
      </c>
      <c r="AF95" s="26"/>
      <c r="AG95" s="27"/>
      <c r="AH95" s="29">
        <f t="shared" si="30"/>
        <v>18</v>
      </c>
      <c r="AI95" s="29">
        <f t="shared" si="31"/>
        <v>50</v>
      </c>
      <c r="AJ95" s="29">
        <f t="shared" si="32"/>
        <v>2</v>
      </c>
      <c r="AK95" s="29">
        <f t="shared" si="33"/>
        <v>5</v>
      </c>
      <c r="AL95" s="3" t="str">
        <f t="shared" si="58"/>
        <v/>
      </c>
      <c r="AM95" s="3" t="str">
        <f t="shared" si="59"/>
        <v/>
      </c>
      <c r="AN95" s="3" t="str">
        <f t="shared" si="64"/>
        <v/>
      </c>
      <c r="AO95" s="3" t="str">
        <f t="shared" si="61"/>
        <v/>
      </c>
      <c r="AP95" s="3" t="str">
        <f t="shared" si="62"/>
        <v>libero</v>
      </c>
      <c r="AQ95" s="3" t="str">
        <f t="shared" si="63"/>
        <v/>
      </c>
      <c r="AR95" s="3"/>
    </row>
    <row r="96">
      <c r="A96" s="18" t="s">
        <v>167</v>
      </c>
      <c r="B96" s="25" t="s">
        <v>47</v>
      </c>
      <c r="C96" s="26" t="s">
        <v>70</v>
      </c>
      <c r="D96" s="26" t="s">
        <v>67</v>
      </c>
      <c r="E96" s="26" t="s">
        <v>48</v>
      </c>
      <c r="F96" s="27"/>
      <c r="G96" s="22" t="s">
        <v>67</v>
      </c>
      <c r="H96" s="23"/>
      <c r="I96" s="23" t="s">
        <v>46</v>
      </c>
      <c r="J96" s="23" t="s">
        <v>109</v>
      </c>
      <c r="K96" s="23"/>
      <c r="L96" s="27"/>
      <c r="M96" s="25" t="s">
        <v>109</v>
      </c>
      <c r="N96" s="26" t="s">
        <v>45</v>
      </c>
      <c r="O96" s="26" t="s">
        <v>48</v>
      </c>
      <c r="P96" s="26"/>
      <c r="Q96" s="27"/>
      <c r="R96" s="22" t="s">
        <v>47</v>
      </c>
      <c r="S96" s="23" t="s">
        <v>23</v>
      </c>
      <c r="T96" s="23" t="s">
        <v>67</v>
      </c>
      <c r="U96" s="23" t="s">
        <v>49</v>
      </c>
      <c r="V96" s="23" t="s">
        <v>46</v>
      </c>
      <c r="W96" s="27"/>
      <c r="X96" s="37"/>
      <c r="Y96" s="38"/>
      <c r="Z96" s="38"/>
      <c r="AA96" s="38"/>
      <c r="AB96" s="39"/>
      <c r="AC96" s="25" t="s">
        <v>49</v>
      </c>
      <c r="AD96" s="26" t="s">
        <v>70</v>
      </c>
      <c r="AE96" s="26" t="s">
        <v>109</v>
      </c>
      <c r="AF96" s="26" t="s">
        <v>45</v>
      </c>
      <c r="AG96" s="27"/>
      <c r="AH96" s="29">
        <f t="shared" si="30"/>
        <v>18</v>
      </c>
      <c r="AI96" s="29">
        <f t="shared" si="31"/>
        <v>60</v>
      </c>
      <c r="AJ96" s="29">
        <f t="shared" si="32"/>
        <v>3</v>
      </c>
      <c r="AK96" s="29">
        <f t="shared" si="33"/>
        <v>5</v>
      </c>
      <c r="AL96" s="3" t="str">
        <f t="shared" si="58"/>
        <v/>
      </c>
      <c r="AM96" s="3" t="str">
        <f t="shared" si="59"/>
        <v/>
      </c>
      <c r="AN96" s="3" t="str">
        <f t="shared" si="64"/>
        <v/>
      </c>
      <c r="AO96" s="3" t="str">
        <f t="shared" si="61"/>
        <v/>
      </c>
      <c r="AP96" s="3" t="str">
        <f t="shared" si="62"/>
        <v>libero</v>
      </c>
      <c r="AQ96" s="3" t="str">
        <f t="shared" si="63"/>
        <v/>
      </c>
      <c r="AR96" s="49"/>
    </row>
    <row r="97">
      <c r="A97" s="18" t="s">
        <v>168</v>
      </c>
      <c r="B97" s="25" t="s">
        <v>46</v>
      </c>
      <c r="C97" s="26" t="s">
        <v>45</v>
      </c>
      <c r="D97" s="26" t="s">
        <v>48</v>
      </c>
      <c r="E97" s="26" t="s">
        <v>47</v>
      </c>
      <c r="F97" s="27" t="s">
        <v>49</v>
      </c>
      <c r="G97" s="22" t="s">
        <v>98</v>
      </c>
      <c r="H97" s="23" t="s">
        <v>98</v>
      </c>
      <c r="I97" s="23" t="s">
        <v>48</v>
      </c>
      <c r="J97" s="23" t="s">
        <v>23</v>
      </c>
      <c r="K97" s="23" t="s">
        <v>45</v>
      </c>
      <c r="L97" s="24"/>
      <c r="M97" s="25" t="s">
        <v>47</v>
      </c>
      <c r="N97" s="26"/>
      <c r="O97" s="26" t="s">
        <v>49</v>
      </c>
      <c r="P97" s="26" t="s">
        <v>49</v>
      </c>
      <c r="Q97" s="27" t="s">
        <v>46</v>
      </c>
      <c r="R97" s="22" t="s">
        <v>45</v>
      </c>
      <c r="S97" s="23" t="s">
        <v>45</v>
      </c>
      <c r="T97" s="23" t="s">
        <v>47</v>
      </c>
      <c r="U97" s="23"/>
      <c r="V97" s="23" t="s">
        <v>49</v>
      </c>
      <c r="W97" s="24" t="s">
        <v>98</v>
      </c>
      <c r="X97" s="22" t="s">
        <v>98</v>
      </c>
      <c r="Y97" s="23" t="s">
        <v>48</v>
      </c>
      <c r="Z97" s="23" t="s">
        <v>46</v>
      </c>
      <c r="AA97" s="23" t="s">
        <v>47</v>
      </c>
      <c r="AB97" s="24"/>
      <c r="AC97" s="37"/>
      <c r="AD97" s="38"/>
      <c r="AE97" s="38"/>
      <c r="AF97" s="38"/>
      <c r="AG97" s="39"/>
      <c r="AH97" s="29">
        <f t="shared" si="30"/>
        <v>22</v>
      </c>
      <c r="AI97" s="29">
        <f t="shared" si="31"/>
        <v>70</v>
      </c>
      <c r="AJ97" s="29">
        <f t="shared" si="32"/>
        <v>5</v>
      </c>
      <c r="AK97" s="29">
        <f t="shared" si="33"/>
        <v>5</v>
      </c>
      <c r="AL97" s="3"/>
      <c r="AM97" s="3"/>
      <c r="AN97" s="3"/>
      <c r="AO97" s="3"/>
      <c r="AP97" s="3"/>
      <c r="AQ97" s="3"/>
      <c r="AR97" s="49"/>
    </row>
    <row r="98">
      <c r="A98" s="18" t="s">
        <v>169</v>
      </c>
      <c r="B98" s="22"/>
      <c r="C98" s="23"/>
      <c r="D98" s="23"/>
      <c r="E98" s="23"/>
      <c r="F98" s="24"/>
      <c r="G98" s="22" t="s">
        <v>39</v>
      </c>
      <c r="H98" s="23" t="s">
        <v>38</v>
      </c>
      <c r="I98" s="23"/>
      <c r="J98" s="23" t="s">
        <v>38</v>
      </c>
      <c r="K98" s="23"/>
      <c r="L98" s="24" t="s">
        <v>74</v>
      </c>
      <c r="M98" s="22"/>
      <c r="N98" s="23"/>
      <c r="O98" s="23" t="s">
        <v>55</v>
      </c>
      <c r="P98" s="26"/>
      <c r="Q98" s="27" t="s">
        <v>56</v>
      </c>
      <c r="R98" s="22" t="s">
        <v>86</v>
      </c>
      <c r="S98" s="23" t="s">
        <v>86</v>
      </c>
      <c r="T98" s="23" t="s">
        <v>74</v>
      </c>
      <c r="U98" s="23" t="s">
        <v>56</v>
      </c>
      <c r="V98" s="23"/>
      <c r="W98" s="24" t="s">
        <v>55</v>
      </c>
      <c r="X98" s="25" t="s">
        <v>38</v>
      </c>
      <c r="Y98" s="26"/>
      <c r="Z98" s="26" t="s">
        <v>39</v>
      </c>
      <c r="AA98" s="26" t="s">
        <v>39</v>
      </c>
      <c r="AB98" s="27" t="s">
        <v>56</v>
      </c>
      <c r="AC98" s="22" t="s">
        <v>55</v>
      </c>
      <c r="AD98" s="23" t="s">
        <v>55</v>
      </c>
      <c r="AE98" s="23"/>
      <c r="AF98" s="23"/>
      <c r="AG98" s="24" t="s">
        <v>86</v>
      </c>
      <c r="AH98" s="29">
        <f t="shared" si="30"/>
        <v>18</v>
      </c>
      <c r="AI98" s="29">
        <f t="shared" si="31"/>
        <v>50</v>
      </c>
      <c r="AJ98" s="29">
        <f t="shared" si="32"/>
        <v>4</v>
      </c>
      <c r="AK98" s="29">
        <f t="shared" si="33"/>
        <v>5</v>
      </c>
      <c r="AL98" s="3"/>
      <c r="AM98" s="3"/>
      <c r="AN98" s="3"/>
      <c r="AO98" s="3"/>
      <c r="AP98" s="3"/>
      <c r="AQ98" s="3"/>
      <c r="AR98" s="3"/>
    </row>
    <row r="99">
      <c r="A99" s="18" t="s">
        <v>170</v>
      </c>
      <c r="B99" s="25" t="s">
        <v>49</v>
      </c>
      <c r="C99" s="26" t="s">
        <v>49</v>
      </c>
      <c r="D99" s="26" t="s">
        <v>45</v>
      </c>
      <c r="E99" s="26" t="s">
        <v>22</v>
      </c>
      <c r="F99" s="27" t="s">
        <v>22</v>
      </c>
      <c r="G99" s="22" t="s">
        <v>45</v>
      </c>
      <c r="H99" s="23"/>
      <c r="I99" s="23" t="s">
        <v>43</v>
      </c>
      <c r="J99" s="23" t="s">
        <v>22</v>
      </c>
      <c r="K99" s="23"/>
      <c r="L99" s="24" t="s">
        <v>22</v>
      </c>
      <c r="M99" s="33"/>
      <c r="N99" s="26"/>
      <c r="O99" s="26"/>
      <c r="P99" s="26" t="s">
        <v>22</v>
      </c>
      <c r="Q99" s="27" t="s">
        <v>47</v>
      </c>
      <c r="R99" s="43"/>
      <c r="S99" s="44" t="s">
        <v>47</v>
      </c>
      <c r="T99" s="44" t="s">
        <v>22</v>
      </c>
      <c r="U99" s="44" t="s">
        <v>45</v>
      </c>
      <c r="V99" s="44"/>
      <c r="W99" s="45"/>
      <c r="X99" s="19"/>
      <c r="Y99" s="20"/>
      <c r="Z99" s="20"/>
      <c r="AA99" s="20"/>
      <c r="AB99" s="21"/>
      <c r="AC99" s="22" t="s">
        <v>45</v>
      </c>
      <c r="AD99" s="23" t="s">
        <v>22</v>
      </c>
      <c r="AE99" s="23" t="s">
        <v>22</v>
      </c>
      <c r="AF99" s="23" t="s">
        <v>47</v>
      </c>
      <c r="AG99" s="24" t="s">
        <v>47</v>
      </c>
      <c r="AH99" s="29">
        <f t="shared" si="30"/>
        <v>18</v>
      </c>
      <c r="AI99" s="29">
        <f t="shared" si="31"/>
        <v>50</v>
      </c>
      <c r="AJ99" s="29">
        <f t="shared" si="32"/>
        <v>4</v>
      </c>
      <c r="AK99" s="29">
        <f t="shared" si="33"/>
        <v>3</v>
      </c>
      <c r="AL99" s="3" t="str">
        <f t="shared" ref="AL99:AL102" si="65">IF(COUNTBLANK(B99:F99)=5,"libero","")</f>
        <v/>
      </c>
      <c r="AM99" s="3" t="str">
        <f t="shared" ref="AM99:AM102" si="66">IF(COUNTBLANK(G99:L99)=6,"libero","")</f>
        <v/>
      </c>
      <c r="AN99" s="3" t="str">
        <f t="shared" ref="AN99:AN102" si="67">IF(COUNTBLANK(M99:Q99)=5,"libero","")</f>
        <v/>
      </c>
      <c r="AO99" s="3" t="str">
        <f t="shared" ref="AO99:AO102" si="68">IF(COUNTBLANK(R99:W99)=6,"libero","")</f>
        <v/>
      </c>
      <c r="AP99" s="3" t="str">
        <f t="shared" ref="AP99:AP102" si="69">IF(COUNTBLANK(X99:AB99)=5,"libero","")</f>
        <v>libero</v>
      </c>
      <c r="AQ99" s="3" t="str">
        <f t="shared" ref="AQ99:AQ102" si="70">IF(COUNTBLANK(AC99:AG99)=5,"libero","")</f>
        <v/>
      </c>
      <c r="AR99" s="3"/>
    </row>
    <row r="100">
      <c r="A100" s="18" t="s">
        <v>171</v>
      </c>
      <c r="B100" s="22" t="s">
        <v>45</v>
      </c>
      <c r="C100" s="23" t="s">
        <v>47</v>
      </c>
      <c r="D100" s="26" t="s">
        <v>49</v>
      </c>
      <c r="E100" s="26" t="s">
        <v>46</v>
      </c>
      <c r="F100" s="27"/>
      <c r="G100" s="25" t="s">
        <v>48</v>
      </c>
      <c r="H100" s="26" t="s">
        <v>45</v>
      </c>
      <c r="I100" s="23"/>
      <c r="J100" s="26" t="s">
        <v>47</v>
      </c>
      <c r="K100" s="26" t="s">
        <v>47</v>
      </c>
      <c r="L100" s="24" t="s">
        <v>23</v>
      </c>
      <c r="M100" s="22"/>
      <c r="N100" s="23"/>
      <c r="O100" s="26"/>
      <c r="P100" s="26"/>
      <c r="Q100" s="24"/>
      <c r="R100" s="22" t="s">
        <v>48</v>
      </c>
      <c r="S100" s="23" t="s">
        <v>46</v>
      </c>
      <c r="T100" s="23" t="s">
        <v>49</v>
      </c>
      <c r="U100" s="23"/>
      <c r="V100" s="23"/>
      <c r="W100" s="24"/>
      <c r="X100" s="25" t="s">
        <v>48</v>
      </c>
      <c r="Y100" s="23" t="s">
        <v>47</v>
      </c>
      <c r="Z100" s="23" t="s">
        <v>49</v>
      </c>
      <c r="AA100" s="23" t="s">
        <v>46</v>
      </c>
      <c r="AB100" s="24" t="s">
        <v>45</v>
      </c>
      <c r="AC100" s="67"/>
      <c r="AD100" s="68"/>
      <c r="AE100" s="68"/>
      <c r="AF100" s="68" t="s">
        <v>49</v>
      </c>
      <c r="AG100" s="69" t="s">
        <v>45</v>
      </c>
      <c r="AH100" s="29">
        <f t="shared" si="30"/>
        <v>18</v>
      </c>
      <c r="AI100" s="29">
        <f t="shared" si="31"/>
        <v>50</v>
      </c>
      <c r="AJ100" s="29">
        <f t="shared" si="32"/>
        <v>5</v>
      </c>
      <c r="AK100" s="29">
        <f t="shared" si="33"/>
        <v>3</v>
      </c>
      <c r="AL100" s="3" t="str">
        <f t="shared" si="65"/>
        <v/>
      </c>
      <c r="AM100" s="3" t="str">
        <f t="shared" si="66"/>
        <v/>
      </c>
      <c r="AN100" s="3" t="str">
        <f t="shared" si="67"/>
        <v>libero</v>
      </c>
      <c r="AO100" s="3" t="str">
        <f t="shared" si="68"/>
        <v/>
      </c>
      <c r="AP100" s="3" t="str">
        <f t="shared" si="69"/>
        <v/>
      </c>
      <c r="AQ100" s="3" t="str">
        <f t="shared" si="70"/>
        <v/>
      </c>
      <c r="AR100" s="3"/>
    </row>
    <row r="101">
      <c r="A101" s="18" t="s">
        <v>172</v>
      </c>
      <c r="B101" s="19"/>
      <c r="C101" s="20"/>
      <c r="D101" s="20"/>
      <c r="E101" s="20"/>
      <c r="F101" s="21"/>
      <c r="G101" s="22" t="s">
        <v>81</v>
      </c>
      <c r="H101" s="23" t="s">
        <v>81</v>
      </c>
      <c r="I101" s="23" t="s">
        <v>81</v>
      </c>
      <c r="J101" s="23" t="s">
        <v>82</v>
      </c>
      <c r="K101" s="23" t="s">
        <v>82</v>
      </c>
      <c r="L101" s="24" t="s">
        <v>82</v>
      </c>
      <c r="M101" s="22" t="s">
        <v>54</v>
      </c>
      <c r="N101" s="23" t="s">
        <v>23</v>
      </c>
      <c r="O101" s="23"/>
      <c r="P101" s="23"/>
      <c r="Q101" s="24"/>
      <c r="R101" s="22"/>
      <c r="S101" s="23" t="s">
        <v>81</v>
      </c>
      <c r="T101" s="23"/>
      <c r="U101" s="23"/>
      <c r="V101" s="23" t="s">
        <v>82</v>
      </c>
      <c r="W101" s="24"/>
      <c r="X101" s="37"/>
      <c r="Y101" s="38"/>
      <c r="Z101" s="38"/>
      <c r="AA101" s="38"/>
      <c r="AB101" s="39"/>
      <c r="AC101" s="37"/>
      <c r="AD101" s="38"/>
      <c r="AE101" s="38"/>
      <c r="AF101" s="38"/>
      <c r="AG101" s="39"/>
      <c r="AH101" s="29">
        <f t="shared" si="30"/>
        <v>9</v>
      </c>
      <c r="AI101" s="29">
        <f t="shared" si="31"/>
        <v>60</v>
      </c>
      <c r="AJ101" s="29">
        <f t="shared" si="32"/>
        <v>6</v>
      </c>
      <c r="AK101" s="29">
        <f t="shared" si="33"/>
        <v>2</v>
      </c>
      <c r="AL101" s="3" t="str">
        <f t="shared" si="65"/>
        <v>libero</v>
      </c>
      <c r="AM101" s="3" t="str">
        <f t="shared" si="66"/>
        <v/>
      </c>
      <c r="AN101" s="3" t="str">
        <f t="shared" si="67"/>
        <v/>
      </c>
      <c r="AO101" s="3" t="str">
        <f t="shared" si="68"/>
        <v/>
      </c>
      <c r="AP101" s="3" t="str">
        <f t="shared" si="69"/>
        <v>libero</v>
      </c>
      <c r="AQ101" s="3" t="str">
        <f t="shared" si="70"/>
        <v>libero</v>
      </c>
      <c r="AR101" s="3"/>
    </row>
    <row r="102">
      <c r="A102" s="18" t="s">
        <v>173</v>
      </c>
      <c r="B102" s="34"/>
      <c r="C102" s="35"/>
      <c r="D102" s="35"/>
      <c r="E102" s="35"/>
      <c r="F102" s="36"/>
      <c r="G102" s="22" t="s">
        <v>80</v>
      </c>
      <c r="H102" s="23" t="s">
        <v>80</v>
      </c>
      <c r="I102" s="23" t="s">
        <v>23</v>
      </c>
      <c r="J102" s="23"/>
      <c r="K102" s="23" t="s">
        <v>98</v>
      </c>
      <c r="L102" s="24" t="s">
        <v>98</v>
      </c>
      <c r="M102" s="25"/>
      <c r="N102" s="26"/>
      <c r="O102" s="26" t="s">
        <v>98</v>
      </c>
      <c r="P102" s="26" t="s">
        <v>98</v>
      </c>
      <c r="Q102" s="27"/>
      <c r="R102" s="22"/>
      <c r="S102" s="23"/>
      <c r="T102" s="23" t="s">
        <v>80</v>
      </c>
      <c r="U102" s="23" t="s">
        <v>80</v>
      </c>
      <c r="V102" s="23" t="s">
        <v>52</v>
      </c>
      <c r="W102" s="24" t="s">
        <v>52</v>
      </c>
      <c r="X102" s="25" t="s">
        <v>80</v>
      </c>
      <c r="Y102" s="26"/>
      <c r="Z102" s="26"/>
      <c r="AA102" s="26" t="s">
        <v>98</v>
      </c>
      <c r="AB102" s="27" t="s">
        <v>98</v>
      </c>
      <c r="AC102" s="22" t="s">
        <v>52</v>
      </c>
      <c r="AD102" s="23" t="s">
        <v>52</v>
      </c>
      <c r="AE102" s="23" t="s">
        <v>80</v>
      </c>
      <c r="AF102" s="23" t="s">
        <v>30</v>
      </c>
      <c r="AG102" s="24" t="s">
        <v>30</v>
      </c>
      <c r="AH102" s="29">
        <f t="shared" si="30"/>
        <v>18</v>
      </c>
      <c r="AI102" s="29">
        <f t="shared" si="31"/>
        <v>60</v>
      </c>
      <c r="AJ102" s="29">
        <f t="shared" si="32"/>
        <v>5</v>
      </c>
      <c r="AK102" s="29">
        <f t="shared" si="33"/>
        <v>4</v>
      </c>
      <c r="AL102" s="3" t="str">
        <f t="shared" si="65"/>
        <v>libero</v>
      </c>
      <c r="AM102" s="3" t="str">
        <f t="shared" si="66"/>
        <v/>
      </c>
      <c r="AN102" s="3" t="str">
        <f t="shared" si="67"/>
        <v/>
      </c>
      <c r="AO102" s="3" t="str">
        <f t="shared" si="68"/>
        <v/>
      </c>
      <c r="AP102" s="3" t="str">
        <f t="shared" si="69"/>
        <v/>
      </c>
      <c r="AQ102" s="3" t="str">
        <f t="shared" si="70"/>
        <v/>
      </c>
      <c r="AR102" s="32">
        <v>0.8</v>
      </c>
    </row>
    <row r="103">
      <c r="A103" s="18" t="s">
        <v>174</v>
      </c>
      <c r="B103" s="37"/>
      <c r="C103" s="38"/>
      <c r="D103" s="38"/>
      <c r="E103" s="38"/>
      <c r="F103" s="39"/>
      <c r="G103" s="22" t="s">
        <v>27</v>
      </c>
      <c r="H103" s="23" t="s">
        <v>47</v>
      </c>
      <c r="I103" s="23" t="s">
        <v>47</v>
      </c>
      <c r="J103" s="23"/>
      <c r="K103" s="23" t="s">
        <v>23</v>
      </c>
      <c r="L103" s="24"/>
      <c r="M103" s="22" t="s">
        <v>49</v>
      </c>
      <c r="N103" s="23" t="s">
        <v>49</v>
      </c>
      <c r="O103" s="23" t="s">
        <v>45</v>
      </c>
      <c r="P103" s="23" t="s">
        <v>45</v>
      </c>
      <c r="Q103" s="24" t="s">
        <v>27</v>
      </c>
      <c r="R103" s="22" t="s">
        <v>49</v>
      </c>
      <c r="S103" s="23" t="s">
        <v>49</v>
      </c>
      <c r="T103" s="23"/>
      <c r="U103" s="23" t="s">
        <v>47</v>
      </c>
      <c r="V103" s="23" t="s">
        <v>47</v>
      </c>
      <c r="W103" s="24" t="s">
        <v>27</v>
      </c>
      <c r="X103" s="25" t="s">
        <v>45</v>
      </c>
      <c r="Y103" s="26" t="s">
        <v>45</v>
      </c>
      <c r="Z103" s="26" t="s">
        <v>27</v>
      </c>
      <c r="AA103" s="26" t="s">
        <v>27</v>
      </c>
      <c r="AB103" s="27"/>
      <c r="AC103" s="22"/>
      <c r="AD103" s="23" t="s">
        <v>49</v>
      </c>
      <c r="AE103" s="23" t="s">
        <v>49</v>
      </c>
      <c r="AF103" s="23" t="s">
        <v>27</v>
      </c>
      <c r="AG103" s="24"/>
      <c r="AH103" s="29">
        <f t="shared" si="30"/>
        <v>20</v>
      </c>
      <c r="AI103" s="29">
        <f t="shared" si="31"/>
        <v>60</v>
      </c>
      <c r="AJ103" s="29">
        <f t="shared" si="32"/>
        <v>4</v>
      </c>
      <c r="AK103" s="29">
        <f t="shared" si="33"/>
        <v>5</v>
      </c>
      <c r="AL103" s="3"/>
      <c r="AM103" s="3"/>
      <c r="AN103" s="3"/>
      <c r="AO103" s="3"/>
      <c r="AP103" s="3"/>
      <c r="AQ103" s="3"/>
      <c r="AR103" s="3"/>
    </row>
    <row r="104">
      <c r="A104" s="18" t="s">
        <v>175</v>
      </c>
      <c r="B104" s="25" t="s">
        <v>28</v>
      </c>
      <c r="C104" s="26" t="s">
        <v>28</v>
      </c>
      <c r="D104" s="26"/>
      <c r="E104" s="26" t="s">
        <v>29</v>
      </c>
      <c r="F104" s="27" t="s">
        <v>29</v>
      </c>
      <c r="G104" s="22"/>
      <c r="H104" s="23"/>
      <c r="I104" s="23" t="s">
        <v>69</v>
      </c>
      <c r="J104" s="23" t="s">
        <v>31</v>
      </c>
      <c r="K104" s="23"/>
      <c r="L104" s="24" t="s">
        <v>86</v>
      </c>
      <c r="M104" s="37"/>
      <c r="N104" s="38"/>
      <c r="O104" s="38"/>
      <c r="P104" s="38"/>
      <c r="Q104" s="39"/>
      <c r="R104" s="22" t="s">
        <v>27</v>
      </c>
      <c r="S104" s="23" t="s">
        <v>27</v>
      </c>
      <c r="T104" s="23" t="s">
        <v>28</v>
      </c>
      <c r="U104" s="23" t="s">
        <v>28</v>
      </c>
      <c r="V104" s="23"/>
      <c r="W104" s="24"/>
      <c r="X104" s="25" t="s">
        <v>69</v>
      </c>
      <c r="Y104" s="26" t="s">
        <v>69</v>
      </c>
      <c r="Z104" s="23" t="s">
        <v>86</v>
      </c>
      <c r="AA104" s="23" t="s">
        <v>86</v>
      </c>
      <c r="AB104" s="24"/>
      <c r="AC104" s="22" t="s">
        <v>27</v>
      </c>
      <c r="AD104" s="23" t="s">
        <v>27</v>
      </c>
      <c r="AE104" s="23" t="s">
        <v>29</v>
      </c>
      <c r="AF104" s="23" t="s">
        <v>29</v>
      </c>
      <c r="AG104" s="24"/>
      <c r="AH104" s="29">
        <f t="shared" si="30"/>
        <v>18</v>
      </c>
      <c r="AI104" s="29">
        <f t="shared" si="31"/>
        <v>50</v>
      </c>
      <c r="AJ104" s="29">
        <f t="shared" si="32"/>
        <v>3</v>
      </c>
      <c r="AK104" s="29">
        <f t="shared" si="33"/>
        <v>4</v>
      </c>
      <c r="AL104" s="3" t="str">
        <f t="shared" ref="AL104:AL106" si="71">IF(COUNTBLANK(B104:F104)=5,"libero","")</f>
        <v/>
      </c>
      <c r="AM104" s="3" t="str">
        <f t="shared" ref="AM104:AM106" si="72">IF(COUNTBLANK(G104:L104)=6,"libero","")</f>
        <v/>
      </c>
      <c r="AN104" s="3" t="str">
        <f t="shared" ref="AN104:AN106" si="73">IF(COUNTBLANK(M104:Q104)=5,"libero","")</f>
        <v>libero</v>
      </c>
      <c r="AO104" s="3" t="str">
        <f t="shared" ref="AO104:AO106" si="74">IF(COUNTBLANK(R104:W104)=6,"libero","")</f>
        <v/>
      </c>
      <c r="AP104" s="3" t="str">
        <f t="shared" ref="AP104:AP106" si="75">IF(COUNTBLANK(X104:AB104)=5,"libero","")</f>
        <v/>
      </c>
      <c r="AQ104" s="3" t="str">
        <f t="shared" ref="AQ104:AQ106" si="76">IF(COUNTBLANK(AC104:AG104)=5,"libero","")</f>
        <v/>
      </c>
      <c r="AR104" s="3"/>
    </row>
    <row r="105">
      <c r="A105" s="18" t="s">
        <v>176</v>
      </c>
      <c r="B105" s="37"/>
      <c r="C105" s="38"/>
      <c r="D105" s="38"/>
      <c r="E105" s="38"/>
      <c r="F105" s="39"/>
      <c r="G105" s="70" t="s">
        <v>33</v>
      </c>
      <c r="H105" s="23" t="s">
        <v>22</v>
      </c>
      <c r="I105" s="23" t="s">
        <v>74</v>
      </c>
      <c r="J105" s="23"/>
      <c r="K105" s="71" t="s">
        <v>33</v>
      </c>
      <c r="L105" s="71" t="s">
        <v>33</v>
      </c>
      <c r="M105" s="26"/>
      <c r="N105" s="71" t="s">
        <v>33</v>
      </c>
      <c r="O105" s="26" t="s">
        <v>74</v>
      </c>
      <c r="P105" s="26" t="s">
        <v>74</v>
      </c>
      <c r="Q105" s="27" t="s">
        <v>22</v>
      </c>
      <c r="R105" s="19"/>
      <c r="S105" s="20"/>
      <c r="T105" s="20"/>
      <c r="U105" s="20"/>
      <c r="V105" s="20"/>
      <c r="W105" s="21"/>
      <c r="X105" s="70" t="s">
        <v>33</v>
      </c>
      <c r="Y105" s="70" t="s">
        <v>90</v>
      </c>
      <c r="Z105" s="23" t="s">
        <v>22</v>
      </c>
      <c r="AA105" s="23" t="s">
        <v>74</v>
      </c>
      <c r="AB105" s="24" t="s">
        <v>74</v>
      </c>
      <c r="AC105" s="37"/>
      <c r="AD105" s="38"/>
      <c r="AE105" s="38"/>
      <c r="AF105" s="38"/>
      <c r="AG105" s="39"/>
      <c r="AH105" s="29">
        <f t="shared" si="30"/>
        <v>14</v>
      </c>
      <c r="AI105" s="29">
        <f t="shared" si="31"/>
        <v>30</v>
      </c>
      <c r="AJ105" s="29">
        <f t="shared" si="32"/>
        <v>5</v>
      </c>
      <c r="AK105" s="29">
        <f t="shared" si="33"/>
        <v>0</v>
      </c>
      <c r="AL105" s="3" t="str">
        <f t="shared" si="71"/>
        <v>libero</v>
      </c>
      <c r="AM105" s="3" t="str">
        <f t="shared" si="72"/>
        <v/>
      </c>
      <c r="AN105" s="3" t="str">
        <f t="shared" si="73"/>
        <v/>
      </c>
      <c r="AO105" s="3" t="str">
        <f t="shared" si="74"/>
        <v>libero</v>
      </c>
      <c r="AP105" s="3" t="str">
        <f t="shared" si="75"/>
        <v/>
      </c>
      <c r="AQ105" s="3" t="str">
        <f t="shared" si="76"/>
        <v>libero</v>
      </c>
      <c r="AR105" s="3"/>
    </row>
    <row r="106">
      <c r="A106" s="18" t="s">
        <v>177</v>
      </c>
      <c r="B106" s="34"/>
      <c r="C106" s="35"/>
      <c r="D106" s="35"/>
      <c r="E106" s="35"/>
      <c r="F106" s="36"/>
      <c r="G106" s="22" t="s">
        <v>60</v>
      </c>
      <c r="H106" s="23" t="s">
        <v>60</v>
      </c>
      <c r="I106" s="23" t="s">
        <v>61</v>
      </c>
      <c r="J106" s="23"/>
      <c r="K106" s="23" t="s">
        <v>58</v>
      </c>
      <c r="L106" s="24" t="s">
        <v>58</v>
      </c>
      <c r="M106" s="22" t="s">
        <v>61</v>
      </c>
      <c r="N106" s="23" t="s">
        <v>113</v>
      </c>
      <c r="O106" s="52" t="s">
        <v>113</v>
      </c>
      <c r="P106" s="23"/>
      <c r="Q106" s="24"/>
      <c r="R106" s="22" t="s">
        <v>61</v>
      </c>
      <c r="S106" s="23" t="s">
        <v>61</v>
      </c>
      <c r="T106" s="23" t="s">
        <v>23</v>
      </c>
      <c r="U106" s="23"/>
      <c r="V106" s="23" t="s">
        <v>58</v>
      </c>
      <c r="W106" s="24" t="s">
        <v>58</v>
      </c>
      <c r="X106" s="22" t="s">
        <v>60</v>
      </c>
      <c r="Y106" s="23" t="s">
        <v>60</v>
      </c>
      <c r="Z106" s="23" t="s">
        <v>61</v>
      </c>
      <c r="AA106" s="23" t="s">
        <v>61</v>
      </c>
      <c r="AB106" s="24"/>
      <c r="AC106" s="25" t="s">
        <v>113</v>
      </c>
      <c r="AD106" s="26" t="s">
        <v>113</v>
      </c>
      <c r="AE106" s="26"/>
      <c r="AF106" s="26"/>
      <c r="AG106" s="27"/>
      <c r="AH106" s="29">
        <f t="shared" si="30"/>
        <v>18</v>
      </c>
      <c r="AI106" s="29">
        <f t="shared" si="31"/>
        <v>60</v>
      </c>
      <c r="AJ106" s="29">
        <f t="shared" si="32"/>
        <v>5</v>
      </c>
      <c r="AK106" s="29">
        <f t="shared" si="33"/>
        <v>5</v>
      </c>
      <c r="AL106" s="3" t="str">
        <f t="shared" si="71"/>
        <v>libero</v>
      </c>
      <c r="AM106" s="3" t="str">
        <f t="shared" si="72"/>
        <v/>
      </c>
      <c r="AN106" s="3" t="str">
        <f t="shared" si="73"/>
        <v/>
      </c>
      <c r="AO106" s="3" t="str">
        <f t="shared" si="74"/>
        <v/>
      </c>
      <c r="AP106" s="3" t="str">
        <f t="shared" si="75"/>
        <v/>
      </c>
      <c r="AQ106" s="3" t="str">
        <f t="shared" si="76"/>
        <v/>
      </c>
      <c r="AR106" s="3"/>
    </row>
    <row r="107">
      <c r="A107" s="18" t="s">
        <v>178</v>
      </c>
      <c r="B107" s="34"/>
      <c r="C107" s="35"/>
      <c r="D107" s="35"/>
      <c r="E107" s="35"/>
      <c r="F107" s="36"/>
      <c r="G107" s="22" t="s">
        <v>31</v>
      </c>
      <c r="H107" s="23"/>
      <c r="I107" s="23" t="s">
        <v>98</v>
      </c>
      <c r="J107" s="23" t="s">
        <v>21</v>
      </c>
      <c r="K107" s="23" t="s">
        <v>21</v>
      </c>
      <c r="L107" s="24" t="s">
        <v>24</v>
      </c>
      <c r="M107" s="22" t="s">
        <v>25</v>
      </c>
      <c r="N107" s="40" t="s">
        <v>98</v>
      </c>
      <c r="O107" s="47"/>
      <c r="P107" s="26"/>
      <c r="Q107" s="27"/>
      <c r="R107" s="22"/>
      <c r="S107" s="23"/>
      <c r="T107" s="23"/>
      <c r="U107" s="23" t="s">
        <v>24</v>
      </c>
      <c r="V107" s="23"/>
      <c r="W107" s="72" t="s">
        <v>81</v>
      </c>
      <c r="X107" s="25"/>
      <c r="Y107" s="26"/>
      <c r="Z107" s="26" t="s">
        <v>78</v>
      </c>
      <c r="AA107" s="26" t="s">
        <v>78</v>
      </c>
      <c r="AB107" s="73" t="s">
        <v>81</v>
      </c>
      <c r="AC107" s="25" t="s">
        <v>98</v>
      </c>
      <c r="AD107" s="26" t="s">
        <v>98</v>
      </c>
      <c r="AE107" s="26" t="s">
        <v>98</v>
      </c>
      <c r="AF107" s="26" t="s">
        <v>98</v>
      </c>
      <c r="AG107" s="27" t="s">
        <v>98</v>
      </c>
      <c r="AH107" s="29">
        <f t="shared" si="30"/>
        <v>16</v>
      </c>
      <c r="AI107" s="29">
        <f t="shared" si="31"/>
        <v>40</v>
      </c>
      <c r="AJ107" s="29">
        <f t="shared" si="32"/>
        <v>5</v>
      </c>
      <c r="AK107" s="29">
        <f t="shared" si="33"/>
        <v>2</v>
      </c>
      <c r="AL107" s="3"/>
      <c r="AM107" s="3"/>
      <c r="AN107" s="3"/>
      <c r="AO107" s="3"/>
      <c r="AP107" s="3"/>
      <c r="AQ107" s="3"/>
      <c r="AR107" s="3"/>
    </row>
    <row r="108">
      <c r="A108" s="18" t="s">
        <v>179</v>
      </c>
      <c r="B108" s="19"/>
      <c r="C108" s="20"/>
      <c r="D108" s="20"/>
      <c r="E108" s="20"/>
      <c r="F108" s="21"/>
      <c r="G108" s="25" t="s">
        <v>75</v>
      </c>
      <c r="H108" s="23" t="s">
        <v>75</v>
      </c>
      <c r="I108" s="23" t="s">
        <v>41</v>
      </c>
      <c r="J108" s="23" t="s">
        <v>41</v>
      </c>
      <c r="K108" s="23"/>
      <c r="L108" s="24" t="s">
        <v>42</v>
      </c>
      <c r="M108" s="25" t="s">
        <v>75</v>
      </c>
      <c r="N108" s="26" t="s">
        <v>75</v>
      </c>
      <c r="O108" s="26" t="s">
        <v>42</v>
      </c>
      <c r="P108" s="26" t="s">
        <v>42</v>
      </c>
      <c r="Q108" s="27"/>
      <c r="R108" s="22" t="s">
        <v>23</v>
      </c>
      <c r="S108" s="23" t="s">
        <v>42</v>
      </c>
      <c r="T108" s="23" t="s">
        <v>41</v>
      </c>
      <c r="U108" s="23" t="s">
        <v>22</v>
      </c>
      <c r="V108" s="23"/>
      <c r="W108" s="24"/>
      <c r="X108" s="25" t="s">
        <v>41</v>
      </c>
      <c r="Y108" s="26" t="s">
        <v>41</v>
      </c>
      <c r="Z108" s="26"/>
      <c r="AA108" s="26" t="s">
        <v>75</v>
      </c>
      <c r="AB108" s="27"/>
      <c r="AC108" s="25" t="s">
        <v>75</v>
      </c>
      <c r="AD108" s="26" t="s">
        <v>42</v>
      </c>
      <c r="AE108" s="26" t="s">
        <v>42</v>
      </c>
      <c r="AF108" s="26"/>
      <c r="AG108" s="27"/>
      <c r="AH108" s="29">
        <f t="shared" si="30"/>
        <v>18</v>
      </c>
      <c r="AI108" s="29">
        <f t="shared" si="31"/>
        <v>60</v>
      </c>
      <c r="AJ108" s="29">
        <f t="shared" si="32"/>
        <v>5</v>
      </c>
      <c r="AK108" s="29">
        <f t="shared" si="33"/>
        <v>4</v>
      </c>
      <c r="AL108" s="3" t="str">
        <f t="shared" ref="AL108:AL113" si="77">IF(COUNTBLANK(B108:F108)=5,"libero","")</f>
        <v>libero</v>
      </c>
      <c r="AM108" s="3" t="str">
        <f t="shared" ref="AM108:AM113" si="78">IF(COUNTBLANK(G108:L108)=6,"libero","")</f>
        <v/>
      </c>
      <c r="AN108" s="3" t="str">
        <f t="shared" ref="AN108:AN113" si="79">IF(COUNTBLANK(M108:Q108)=5,"libero","")</f>
        <v/>
      </c>
      <c r="AO108" s="3" t="str">
        <f t="shared" ref="AO108:AO113" si="80">IF(COUNTBLANK(R108:W108)=6,"libero","")</f>
        <v/>
      </c>
      <c r="AP108" s="3" t="str">
        <f t="shared" ref="AP108:AP113" si="81">IF(COUNTBLANK(X108:AB108)=5,"libero","")</f>
        <v/>
      </c>
      <c r="AQ108" s="3" t="str">
        <f t="shared" ref="AQ108:AQ113" si="82">IF(COUNTBLANK(AC108:AG108)=5,"libero","")</f>
        <v/>
      </c>
      <c r="AR108" s="3"/>
    </row>
    <row r="109">
      <c r="A109" s="18" t="s">
        <v>180</v>
      </c>
      <c r="B109" s="22" t="s">
        <v>60</v>
      </c>
      <c r="C109" s="23" t="s">
        <v>46</v>
      </c>
      <c r="D109" s="23" t="s">
        <v>69</v>
      </c>
      <c r="E109" s="23" t="s">
        <v>45</v>
      </c>
      <c r="F109" s="24"/>
      <c r="G109" s="22" t="s">
        <v>69</v>
      </c>
      <c r="H109" s="23" t="s">
        <v>43</v>
      </c>
      <c r="I109" s="23"/>
      <c r="J109" s="23"/>
      <c r="K109" s="23"/>
      <c r="L109" s="24"/>
      <c r="M109" s="22" t="s">
        <v>45</v>
      </c>
      <c r="N109" s="23" t="s">
        <v>46</v>
      </c>
      <c r="O109" s="23" t="s">
        <v>47</v>
      </c>
      <c r="P109" s="23" t="s">
        <v>47</v>
      </c>
      <c r="Q109" s="24" t="s">
        <v>49</v>
      </c>
      <c r="R109" s="22"/>
      <c r="S109" s="23" t="s">
        <v>69</v>
      </c>
      <c r="T109" s="23" t="s">
        <v>46</v>
      </c>
      <c r="U109" s="23" t="s">
        <v>46</v>
      </c>
      <c r="V109" s="23" t="s">
        <v>45</v>
      </c>
      <c r="W109" s="24"/>
      <c r="X109" s="25" t="s">
        <v>47</v>
      </c>
      <c r="Y109" s="26"/>
      <c r="Z109" s="26" t="s">
        <v>60</v>
      </c>
      <c r="AA109" s="26" t="s">
        <v>49</v>
      </c>
      <c r="AB109" s="27" t="s">
        <v>49</v>
      </c>
      <c r="AC109" s="19"/>
      <c r="AD109" s="20"/>
      <c r="AE109" s="20"/>
      <c r="AF109" s="20"/>
      <c r="AG109" s="21"/>
      <c r="AH109" s="29">
        <f t="shared" si="30"/>
        <v>18</v>
      </c>
      <c r="AI109" s="29">
        <f t="shared" si="31"/>
        <v>50</v>
      </c>
      <c r="AJ109" s="29">
        <f t="shared" si="32"/>
        <v>2</v>
      </c>
      <c r="AK109" s="29">
        <f t="shared" si="33"/>
        <v>4</v>
      </c>
      <c r="AL109" s="3" t="str">
        <f t="shared" si="77"/>
        <v/>
      </c>
      <c r="AM109" s="3" t="str">
        <f t="shared" si="78"/>
        <v/>
      </c>
      <c r="AN109" s="3" t="str">
        <f t="shared" si="79"/>
        <v/>
      </c>
      <c r="AO109" s="3" t="str">
        <f t="shared" si="80"/>
        <v/>
      </c>
      <c r="AP109" s="3" t="str">
        <f t="shared" si="81"/>
        <v/>
      </c>
      <c r="AQ109" s="3" t="str">
        <f t="shared" si="82"/>
        <v>libero</v>
      </c>
      <c r="AR109" s="3"/>
    </row>
    <row r="110">
      <c r="A110" s="18" t="s">
        <v>181</v>
      </c>
      <c r="B110" s="22"/>
      <c r="C110" s="23" t="s">
        <v>95</v>
      </c>
      <c r="D110" s="23" t="s">
        <v>95</v>
      </c>
      <c r="E110" s="23" t="s">
        <v>95</v>
      </c>
      <c r="F110" s="24"/>
      <c r="G110" s="19"/>
      <c r="H110" s="20"/>
      <c r="I110" s="20"/>
      <c r="J110" s="20"/>
      <c r="K110" s="22" t="s">
        <v>95</v>
      </c>
      <c r="L110" s="23" t="s">
        <v>95</v>
      </c>
      <c r="M110" s="19"/>
      <c r="N110" s="20"/>
      <c r="O110" s="20"/>
      <c r="P110" s="35"/>
      <c r="Q110" s="21"/>
      <c r="R110" s="22"/>
      <c r="S110" s="23"/>
      <c r="T110" s="26" t="s">
        <v>95</v>
      </c>
      <c r="U110" s="23" t="s">
        <v>95</v>
      </c>
      <c r="V110" s="26" t="s">
        <v>95</v>
      </c>
      <c r="W110" s="27" t="s">
        <v>95</v>
      </c>
      <c r="X110" s="37"/>
      <c r="Y110" s="38"/>
      <c r="Z110" s="38"/>
      <c r="AA110" s="38"/>
      <c r="AB110" s="39"/>
      <c r="AC110" s="19"/>
      <c r="AD110" s="20"/>
      <c r="AE110" s="20"/>
      <c r="AF110" s="20"/>
      <c r="AG110" s="21"/>
      <c r="AH110" s="29">
        <f t="shared" si="30"/>
        <v>9</v>
      </c>
      <c r="AI110" s="29">
        <f t="shared" si="31"/>
        <v>40</v>
      </c>
      <c r="AJ110" s="29">
        <f t="shared" si="32"/>
        <v>2</v>
      </c>
      <c r="AK110" s="29">
        <f t="shared" si="33"/>
        <v>4</v>
      </c>
      <c r="AL110" s="3" t="str">
        <f t="shared" si="77"/>
        <v/>
      </c>
      <c r="AM110" s="3" t="str">
        <f t="shared" si="78"/>
        <v/>
      </c>
      <c r="AN110" s="3" t="str">
        <f t="shared" si="79"/>
        <v>libero</v>
      </c>
      <c r="AO110" s="3" t="str">
        <f t="shared" si="80"/>
        <v/>
      </c>
      <c r="AP110" s="3" t="str">
        <f t="shared" si="81"/>
        <v>libero</v>
      </c>
      <c r="AQ110" s="3" t="str">
        <f t="shared" si="82"/>
        <v>libero</v>
      </c>
      <c r="AR110" s="3"/>
    </row>
    <row r="111">
      <c r="A111" s="18" t="s">
        <v>182</v>
      </c>
      <c r="B111" s="25" t="s">
        <v>39</v>
      </c>
      <c r="C111" s="26" t="s">
        <v>22</v>
      </c>
      <c r="D111" s="26"/>
      <c r="E111" s="26" t="s">
        <v>52</v>
      </c>
      <c r="F111" s="27" t="s">
        <v>56</v>
      </c>
      <c r="G111" s="22" t="s">
        <v>89</v>
      </c>
      <c r="H111" s="23" t="s">
        <v>39</v>
      </c>
      <c r="I111" s="23" t="s">
        <v>55</v>
      </c>
      <c r="J111" s="23" t="s">
        <v>55</v>
      </c>
      <c r="K111" s="23" t="s">
        <v>22</v>
      </c>
      <c r="L111" s="24"/>
      <c r="M111" s="22" t="s">
        <v>23</v>
      </c>
      <c r="N111" s="23" t="s">
        <v>56</v>
      </c>
      <c r="O111" s="23" t="s">
        <v>56</v>
      </c>
      <c r="P111" s="23"/>
      <c r="Q111" s="24"/>
      <c r="R111" s="22" t="s">
        <v>52</v>
      </c>
      <c r="S111" s="23" t="s">
        <v>53</v>
      </c>
      <c r="T111" s="23" t="s">
        <v>53</v>
      </c>
      <c r="U111" s="23" t="s">
        <v>39</v>
      </c>
      <c r="V111" s="23"/>
      <c r="W111" s="24"/>
      <c r="X111" s="25" t="s">
        <v>55</v>
      </c>
      <c r="Y111" s="26" t="s">
        <v>89</v>
      </c>
      <c r="Z111" s="26" t="s">
        <v>22</v>
      </c>
      <c r="AA111" s="26"/>
      <c r="AB111" s="27"/>
      <c r="AC111" s="37"/>
      <c r="AD111" s="38"/>
      <c r="AE111" s="38"/>
      <c r="AF111" s="38"/>
      <c r="AG111" s="39"/>
      <c r="AH111" s="29">
        <f t="shared" si="30"/>
        <v>18</v>
      </c>
      <c r="AI111" s="29">
        <f t="shared" si="31"/>
        <v>70</v>
      </c>
      <c r="AJ111" s="29">
        <f t="shared" si="32"/>
        <v>5</v>
      </c>
      <c r="AK111" s="29">
        <f t="shared" si="33"/>
        <v>4</v>
      </c>
      <c r="AL111" s="3" t="str">
        <f t="shared" si="77"/>
        <v/>
      </c>
      <c r="AM111" s="3" t="str">
        <f t="shared" si="78"/>
        <v/>
      </c>
      <c r="AN111" s="3" t="str">
        <f t="shared" si="79"/>
        <v/>
      </c>
      <c r="AO111" s="3" t="str">
        <f t="shared" si="80"/>
        <v/>
      </c>
      <c r="AP111" s="3" t="str">
        <f t="shared" si="81"/>
        <v/>
      </c>
      <c r="AQ111" s="3" t="str">
        <f t="shared" si="82"/>
        <v>libero</v>
      </c>
      <c r="AR111" s="3"/>
    </row>
    <row r="112">
      <c r="A112" s="18" t="s">
        <v>183</v>
      </c>
      <c r="B112" s="22"/>
      <c r="C112" s="23"/>
      <c r="D112" s="23" t="s">
        <v>56</v>
      </c>
      <c r="E112" s="23" t="s">
        <v>56</v>
      </c>
      <c r="F112" s="24"/>
      <c r="G112" s="22" t="s">
        <v>56</v>
      </c>
      <c r="H112" s="23" t="s">
        <v>56</v>
      </c>
      <c r="I112" s="23" t="s">
        <v>86</v>
      </c>
      <c r="J112" s="23" t="s">
        <v>86</v>
      </c>
      <c r="K112" s="23"/>
      <c r="L112" s="24"/>
      <c r="M112" s="25" t="s">
        <v>86</v>
      </c>
      <c r="N112" s="26" t="s">
        <v>86</v>
      </c>
      <c r="O112" s="26" t="s">
        <v>38</v>
      </c>
      <c r="P112" s="26" t="s">
        <v>38</v>
      </c>
      <c r="Q112" s="27"/>
      <c r="R112" s="22" t="s">
        <v>56</v>
      </c>
      <c r="S112" s="23" t="s">
        <v>56</v>
      </c>
      <c r="T112" s="23" t="s">
        <v>38</v>
      </c>
      <c r="U112" s="23" t="s">
        <v>38</v>
      </c>
      <c r="V112" s="23"/>
      <c r="W112" s="24"/>
      <c r="X112" s="25"/>
      <c r="Y112" s="26"/>
      <c r="Z112" s="26"/>
      <c r="AA112" s="26"/>
      <c r="AB112" s="27"/>
      <c r="AC112" s="25" t="s">
        <v>86</v>
      </c>
      <c r="AD112" s="26" t="s">
        <v>86</v>
      </c>
      <c r="AE112" s="26" t="s">
        <v>38</v>
      </c>
      <c r="AF112" s="26" t="s">
        <v>38</v>
      </c>
      <c r="AG112" s="27" t="s">
        <v>23</v>
      </c>
      <c r="AH112" s="29">
        <f t="shared" si="30"/>
        <v>18</v>
      </c>
      <c r="AI112" s="29">
        <f t="shared" si="31"/>
        <v>60</v>
      </c>
      <c r="AJ112" s="29">
        <f t="shared" si="32"/>
        <v>4</v>
      </c>
      <c r="AK112" s="29">
        <f t="shared" si="33"/>
        <v>4</v>
      </c>
      <c r="AL112" s="3" t="str">
        <f t="shared" si="77"/>
        <v/>
      </c>
      <c r="AM112" s="3" t="str">
        <f t="shared" si="78"/>
        <v/>
      </c>
      <c r="AN112" s="3" t="str">
        <f t="shared" si="79"/>
        <v/>
      </c>
      <c r="AO112" s="3" t="str">
        <f t="shared" si="80"/>
        <v/>
      </c>
      <c r="AP112" s="3" t="str">
        <f t="shared" si="81"/>
        <v>libero</v>
      </c>
      <c r="AQ112" s="3" t="str">
        <f t="shared" si="82"/>
        <v/>
      </c>
      <c r="AR112" s="3"/>
    </row>
    <row r="113">
      <c r="A113" s="18" t="s">
        <v>184</v>
      </c>
      <c r="B113" s="25" t="s">
        <v>46</v>
      </c>
      <c r="C113" s="26" t="s">
        <v>45</v>
      </c>
      <c r="D113" s="23" t="s">
        <v>48</v>
      </c>
      <c r="E113" s="26" t="s">
        <v>47</v>
      </c>
      <c r="F113" s="27" t="s">
        <v>49</v>
      </c>
      <c r="G113" s="19"/>
      <c r="H113" s="38"/>
      <c r="I113" s="38"/>
      <c r="J113" s="38"/>
      <c r="K113" s="38"/>
      <c r="L113" s="39"/>
      <c r="M113" s="74"/>
      <c r="N113" s="38"/>
      <c r="O113" s="38"/>
      <c r="P113" s="38"/>
      <c r="Q113" s="39"/>
      <c r="R113" s="19"/>
      <c r="S113" s="38"/>
      <c r="T113" s="38"/>
      <c r="U113" s="38"/>
      <c r="V113" s="38"/>
      <c r="W113" s="21"/>
      <c r="X113" s="37"/>
      <c r="Y113" s="38"/>
      <c r="Z113" s="38"/>
      <c r="AA113" s="38"/>
      <c r="AB113" s="39"/>
      <c r="AC113" s="37"/>
      <c r="AD113" s="38"/>
      <c r="AE113" s="38"/>
      <c r="AF113" s="38"/>
      <c r="AG113" s="39"/>
      <c r="AH113" s="29">
        <f t="shared" si="30"/>
        <v>5</v>
      </c>
      <c r="AI113" s="29">
        <f t="shared" si="31"/>
        <v>0</v>
      </c>
      <c r="AJ113" s="29">
        <f t="shared" si="32"/>
        <v>0</v>
      </c>
      <c r="AK113" s="29">
        <f t="shared" si="33"/>
        <v>0</v>
      </c>
      <c r="AL113" s="3" t="str">
        <f t="shared" si="77"/>
        <v/>
      </c>
      <c r="AM113" s="3" t="str">
        <f t="shared" si="78"/>
        <v>libero</v>
      </c>
      <c r="AN113" s="3" t="str">
        <f t="shared" si="79"/>
        <v>libero</v>
      </c>
      <c r="AO113" s="3" t="str">
        <f t="shared" si="80"/>
        <v>libero</v>
      </c>
      <c r="AP113" s="3" t="str">
        <f t="shared" si="81"/>
        <v>libero</v>
      </c>
      <c r="AQ113" s="3" t="str">
        <f t="shared" si="82"/>
        <v>libero</v>
      </c>
      <c r="AR113" s="3"/>
    </row>
    <row r="114">
      <c r="A114" s="18" t="s">
        <v>185</v>
      </c>
      <c r="B114" s="25" t="s">
        <v>38</v>
      </c>
      <c r="C114" s="26"/>
      <c r="D114" s="23" t="s">
        <v>89</v>
      </c>
      <c r="E114" s="26" t="s">
        <v>41</v>
      </c>
      <c r="F114" s="27" t="s">
        <v>52</v>
      </c>
      <c r="G114" s="22" t="s">
        <v>42</v>
      </c>
      <c r="H114" s="26" t="s">
        <v>113</v>
      </c>
      <c r="I114" s="26" t="s">
        <v>57</v>
      </c>
      <c r="J114" s="26" t="s">
        <v>39</v>
      </c>
      <c r="K114" s="26"/>
      <c r="L114" s="27" t="s">
        <v>55</v>
      </c>
      <c r="M114" s="74"/>
      <c r="N114" s="38"/>
      <c r="O114" s="38"/>
      <c r="P114" s="38"/>
      <c r="Q114" s="39"/>
      <c r="R114" s="22" t="s">
        <v>58</v>
      </c>
      <c r="S114" s="26" t="s">
        <v>43</v>
      </c>
      <c r="T114" s="26" t="s">
        <v>60</v>
      </c>
      <c r="U114" s="26" t="s">
        <v>74</v>
      </c>
      <c r="V114" s="26"/>
      <c r="W114" s="24" t="s">
        <v>61</v>
      </c>
      <c r="X114" s="25" t="s">
        <v>73</v>
      </c>
      <c r="Y114" s="26" t="s">
        <v>53</v>
      </c>
      <c r="Z114" s="26"/>
      <c r="AA114" s="26"/>
      <c r="AB114" s="27"/>
      <c r="AC114" s="37"/>
      <c r="AD114" s="38"/>
      <c r="AE114" s="38"/>
      <c r="AF114" s="38"/>
      <c r="AG114" s="39"/>
      <c r="AH114" s="29">
        <f t="shared" si="30"/>
        <v>15</v>
      </c>
      <c r="AI114" s="29">
        <f t="shared" si="31"/>
        <v>60</v>
      </c>
      <c r="AJ114" s="29">
        <f t="shared" si="32"/>
        <v>5</v>
      </c>
      <c r="AK114" s="29">
        <f t="shared" si="33"/>
        <v>5</v>
      </c>
      <c r="AL114" s="3"/>
      <c r="AM114" s="3"/>
      <c r="AN114" s="3"/>
      <c r="AO114" s="3"/>
      <c r="AP114" s="3"/>
      <c r="AQ114" s="3"/>
      <c r="AR114" s="3"/>
    </row>
    <row r="115">
      <c r="A115" s="18" t="s">
        <v>186</v>
      </c>
      <c r="B115" s="37"/>
      <c r="C115" s="38"/>
      <c r="D115" s="38"/>
      <c r="E115" s="38"/>
      <c r="F115" s="39"/>
      <c r="G115" s="25" t="s">
        <v>46</v>
      </c>
      <c r="H115" s="26" t="s">
        <v>46</v>
      </c>
      <c r="I115" s="26"/>
      <c r="J115" s="26" t="s">
        <v>48</v>
      </c>
      <c r="K115" s="26" t="s">
        <v>48</v>
      </c>
      <c r="L115" s="27"/>
      <c r="M115" s="22" t="s">
        <v>48</v>
      </c>
      <c r="N115" s="23" t="s">
        <v>48</v>
      </c>
      <c r="O115" s="23" t="s">
        <v>46</v>
      </c>
      <c r="P115" s="23" t="s">
        <v>46</v>
      </c>
      <c r="Q115" s="24"/>
      <c r="R115" s="22" t="s">
        <v>46</v>
      </c>
      <c r="S115" s="23" t="s">
        <v>48</v>
      </c>
      <c r="T115" s="23"/>
      <c r="U115" s="23"/>
      <c r="V115" s="23"/>
      <c r="W115" s="24"/>
      <c r="X115" s="25" t="s">
        <v>46</v>
      </c>
      <c r="Y115" s="26" t="s">
        <v>46</v>
      </c>
      <c r="Z115" s="26" t="s">
        <v>48</v>
      </c>
      <c r="AA115" s="26" t="s">
        <v>48</v>
      </c>
      <c r="AB115" s="27"/>
      <c r="AC115" s="25" t="s">
        <v>48</v>
      </c>
      <c r="AD115" s="26" t="s">
        <v>48</v>
      </c>
      <c r="AE115" s="26" t="s">
        <v>46</v>
      </c>
      <c r="AF115" s="26" t="s">
        <v>46</v>
      </c>
      <c r="AG115" s="27" t="s">
        <v>43</v>
      </c>
      <c r="AH115" s="29">
        <f t="shared" si="30"/>
        <v>18</v>
      </c>
      <c r="AI115" s="29">
        <f t="shared" si="31"/>
        <v>40</v>
      </c>
      <c r="AJ115" s="29">
        <f t="shared" si="32"/>
        <v>4</v>
      </c>
      <c r="AK115" s="29">
        <f t="shared" si="33"/>
        <v>2</v>
      </c>
      <c r="AL115" s="3"/>
      <c r="AM115" s="3"/>
      <c r="AN115" s="3"/>
      <c r="AO115" s="3"/>
      <c r="AP115" s="3"/>
      <c r="AQ115" s="3"/>
      <c r="AR115" s="3"/>
    </row>
    <row r="116">
      <c r="A116" s="18" t="s">
        <v>187</v>
      </c>
      <c r="B116" s="22" t="s">
        <v>28</v>
      </c>
      <c r="C116" s="23" t="s">
        <v>28</v>
      </c>
      <c r="D116" s="23" t="s">
        <v>81</v>
      </c>
      <c r="E116" s="23" t="s">
        <v>29</v>
      </c>
      <c r="F116" s="24" t="s">
        <v>29</v>
      </c>
      <c r="G116" s="19"/>
      <c r="H116" s="20"/>
      <c r="I116" s="20"/>
      <c r="J116" s="20"/>
      <c r="K116" s="20"/>
      <c r="L116" s="21"/>
      <c r="M116" s="22"/>
      <c r="N116" s="23"/>
      <c r="O116" s="23"/>
      <c r="P116" s="23" t="s">
        <v>43</v>
      </c>
      <c r="Q116" s="24" t="s">
        <v>86</v>
      </c>
      <c r="R116" s="22" t="s">
        <v>30</v>
      </c>
      <c r="S116" s="23" t="s">
        <v>30</v>
      </c>
      <c r="T116" s="23" t="s">
        <v>28</v>
      </c>
      <c r="U116" s="23" t="s">
        <v>32</v>
      </c>
      <c r="V116" s="23" t="s">
        <v>32</v>
      </c>
      <c r="W116" s="24"/>
      <c r="X116" s="22" t="s">
        <v>81</v>
      </c>
      <c r="Y116" s="23" t="s">
        <v>81</v>
      </c>
      <c r="Z116" s="23"/>
      <c r="AA116" s="23"/>
      <c r="AB116" s="24"/>
      <c r="AC116" s="25" t="s">
        <v>27</v>
      </c>
      <c r="AD116" s="26" t="s">
        <v>27</v>
      </c>
      <c r="AE116" s="26" t="s">
        <v>29</v>
      </c>
      <c r="AF116" s="26" t="s">
        <v>37</v>
      </c>
      <c r="AG116" s="27" t="s">
        <v>37</v>
      </c>
      <c r="AH116" s="29">
        <f t="shared" si="30"/>
        <v>18</v>
      </c>
      <c r="AI116" s="29">
        <f t="shared" si="31"/>
        <v>40</v>
      </c>
      <c r="AJ116" s="29">
        <f t="shared" si="32"/>
        <v>0</v>
      </c>
      <c r="AK116" s="29">
        <f t="shared" si="33"/>
        <v>5</v>
      </c>
      <c r="AL116" s="3" t="str">
        <f t="shared" ref="AL116:AL119" si="83">IF(COUNTBLANK(B116:F116)=5,"libero","")</f>
        <v/>
      </c>
      <c r="AM116" s="3" t="str">
        <f t="shared" ref="AM116:AM119" si="84">IF(COUNTBLANK(G116:L116)=6,"libero","")</f>
        <v>libero</v>
      </c>
      <c r="AN116" s="3" t="str">
        <f t="shared" ref="AN116:AN119" si="85">IF(COUNTBLANK(M116:Q116)=5,"libero","")</f>
        <v/>
      </c>
      <c r="AO116" s="3" t="str">
        <f t="shared" ref="AO116:AO117" si="86">IF(COUNTBLANK(R116:W116)=6,"libero","")</f>
        <v/>
      </c>
      <c r="AP116" s="3" t="str">
        <f t="shared" ref="AP116:AP119" si="87">IF(COUNTBLANK(X116:AB116)=5,"libero","")</f>
        <v/>
      </c>
      <c r="AQ116" s="3" t="str">
        <f t="shared" ref="AQ116:AQ119" si="88">IF(COUNTBLANK(AC116:AG116)=5,"libero","")</f>
        <v/>
      </c>
      <c r="AR116" s="3"/>
    </row>
    <row r="117">
      <c r="A117" s="18" t="s">
        <v>188</v>
      </c>
      <c r="B117" s="25"/>
      <c r="C117" s="26"/>
      <c r="D117" s="26" t="s">
        <v>57</v>
      </c>
      <c r="E117" s="26" t="s">
        <v>55</v>
      </c>
      <c r="F117" s="27" t="s">
        <v>53</v>
      </c>
      <c r="G117" s="22"/>
      <c r="H117" s="23" t="s">
        <v>52</v>
      </c>
      <c r="I117" s="23"/>
      <c r="J117" s="23" t="s">
        <v>58</v>
      </c>
      <c r="K117" s="23" t="s">
        <v>53</v>
      </c>
      <c r="L117" s="24" t="s">
        <v>53</v>
      </c>
      <c r="M117" s="37"/>
      <c r="N117" s="38"/>
      <c r="O117" s="38"/>
      <c r="P117" s="38"/>
      <c r="Q117" s="39"/>
      <c r="R117" s="22" t="s">
        <v>55</v>
      </c>
      <c r="S117" s="23" t="s">
        <v>58</v>
      </c>
      <c r="T117" s="23" t="s">
        <v>58</v>
      </c>
      <c r="U117" s="23" t="s">
        <v>55</v>
      </c>
      <c r="V117" s="23" t="s">
        <v>23</v>
      </c>
      <c r="W117" s="24"/>
      <c r="X117" s="25"/>
      <c r="Y117" s="26"/>
      <c r="Z117" s="26" t="s">
        <v>52</v>
      </c>
      <c r="AA117" s="26" t="s">
        <v>52</v>
      </c>
      <c r="AB117" s="27" t="s">
        <v>53</v>
      </c>
      <c r="AC117" s="22" t="s">
        <v>57</v>
      </c>
      <c r="AD117" s="23" t="s">
        <v>57</v>
      </c>
      <c r="AE117" s="23" t="s">
        <v>55</v>
      </c>
      <c r="AF117" s="23"/>
      <c r="AG117" s="24" t="s">
        <v>52</v>
      </c>
      <c r="AH117" s="29">
        <f t="shared" si="30"/>
        <v>18</v>
      </c>
      <c r="AI117" s="29">
        <f t="shared" si="31"/>
        <v>70</v>
      </c>
      <c r="AJ117" s="29">
        <f t="shared" si="32"/>
        <v>4</v>
      </c>
      <c r="AK117" s="29">
        <f t="shared" si="33"/>
        <v>5</v>
      </c>
      <c r="AL117" s="3" t="str">
        <f t="shared" si="83"/>
        <v/>
      </c>
      <c r="AM117" s="3" t="str">
        <f t="shared" si="84"/>
        <v/>
      </c>
      <c r="AN117" s="3" t="str">
        <f t="shared" si="85"/>
        <v>libero</v>
      </c>
      <c r="AO117" s="3" t="str">
        <f t="shared" si="86"/>
        <v/>
      </c>
      <c r="AP117" s="3" t="str">
        <f t="shared" si="87"/>
        <v/>
      </c>
      <c r="AQ117" s="3" t="str">
        <f t="shared" si="88"/>
        <v/>
      </c>
      <c r="AR117" s="3"/>
    </row>
    <row r="118">
      <c r="A118" s="18" t="s">
        <v>189</v>
      </c>
      <c r="B118" s="22"/>
      <c r="C118" s="23"/>
      <c r="D118" s="23" t="s">
        <v>73</v>
      </c>
      <c r="E118" s="23"/>
      <c r="F118" s="24" t="s">
        <v>23</v>
      </c>
      <c r="G118" s="22" t="s">
        <v>68</v>
      </c>
      <c r="H118" s="23" t="s">
        <v>90</v>
      </c>
      <c r="I118" s="23" t="s">
        <v>73</v>
      </c>
      <c r="J118" s="23" t="s">
        <v>56</v>
      </c>
      <c r="K118" s="23" t="s">
        <v>30</v>
      </c>
      <c r="L118" s="24" t="s">
        <v>30</v>
      </c>
      <c r="M118" s="22" t="s">
        <v>39</v>
      </c>
      <c r="N118" s="23" t="s">
        <v>39</v>
      </c>
      <c r="O118" s="23" t="s">
        <v>86</v>
      </c>
      <c r="P118" s="23" t="s">
        <v>86</v>
      </c>
      <c r="Q118" s="24"/>
      <c r="R118" s="22" t="s">
        <v>30</v>
      </c>
      <c r="S118" s="23" t="s">
        <v>30</v>
      </c>
      <c r="T118" s="23" t="s">
        <v>68</v>
      </c>
      <c r="U118" s="23" t="s">
        <v>32</v>
      </c>
      <c r="V118" s="23" t="s">
        <v>32</v>
      </c>
      <c r="W118" s="24"/>
      <c r="X118" s="19"/>
      <c r="Y118" s="20"/>
      <c r="Z118" s="20"/>
      <c r="AA118" s="20"/>
      <c r="AB118" s="21"/>
      <c r="AC118" s="25" t="s">
        <v>32</v>
      </c>
      <c r="AD118" s="26" t="s">
        <v>32</v>
      </c>
      <c r="AE118" s="26" t="s">
        <v>56</v>
      </c>
      <c r="AF118" s="26"/>
      <c r="AG118" s="27"/>
      <c r="AH118" s="29">
        <f t="shared" si="30"/>
        <v>19</v>
      </c>
      <c r="AI118" s="29">
        <f t="shared" si="31"/>
        <v>80</v>
      </c>
      <c r="AJ118" s="29">
        <f t="shared" si="32"/>
        <v>6</v>
      </c>
      <c r="AK118" s="29">
        <f t="shared" si="33"/>
        <v>5</v>
      </c>
      <c r="AL118" s="3" t="str">
        <f t="shared" si="83"/>
        <v/>
      </c>
      <c r="AM118" s="3" t="str">
        <f t="shared" si="84"/>
        <v/>
      </c>
      <c r="AN118" s="3" t="str">
        <f t="shared" si="85"/>
        <v/>
      </c>
      <c r="AO118" s="3" t="str">
        <f>IF(COUNTBLANK(R118:V118)=6,"libero","")</f>
        <v/>
      </c>
      <c r="AP118" s="3" t="str">
        <f t="shared" si="87"/>
        <v>libero</v>
      </c>
      <c r="AQ118" s="3" t="str">
        <f t="shared" si="88"/>
        <v/>
      </c>
      <c r="AR118" s="3"/>
    </row>
    <row r="119">
      <c r="A119" s="18" t="s">
        <v>190</v>
      </c>
      <c r="B119" s="22" t="s">
        <v>32</v>
      </c>
      <c r="C119" s="23" t="s">
        <v>90</v>
      </c>
      <c r="D119" s="23" t="s">
        <v>30</v>
      </c>
      <c r="E119" s="23"/>
      <c r="F119" s="24"/>
      <c r="G119" s="22"/>
      <c r="H119" s="23"/>
      <c r="I119" s="23"/>
      <c r="J119" s="23"/>
      <c r="K119" s="23" t="s">
        <v>43</v>
      </c>
      <c r="L119" s="24" t="s">
        <v>37</v>
      </c>
      <c r="M119" s="25" t="s">
        <v>27</v>
      </c>
      <c r="N119" s="26" t="s">
        <v>27</v>
      </c>
      <c r="O119" s="26" t="s">
        <v>32</v>
      </c>
      <c r="P119" s="26" t="s">
        <v>30</v>
      </c>
      <c r="Q119" s="27" t="s">
        <v>28</v>
      </c>
      <c r="R119" s="22" t="s">
        <v>32</v>
      </c>
      <c r="S119" s="23" t="s">
        <v>28</v>
      </c>
      <c r="T119" s="23" t="s">
        <v>37</v>
      </c>
      <c r="U119" s="23" t="s">
        <v>37</v>
      </c>
      <c r="V119" s="23"/>
      <c r="W119" s="24" t="s">
        <v>29</v>
      </c>
      <c r="X119" s="19"/>
      <c r="Y119" s="20"/>
      <c r="Z119" s="20"/>
      <c r="AA119" s="20"/>
      <c r="AB119" s="21"/>
      <c r="AC119" s="25" t="s">
        <v>29</v>
      </c>
      <c r="AD119" s="26" t="s">
        <v>29</v>
      </c>
      <c r="AE119" s="26" t="s">
        <v>30</v>
      </c>
      <c r="AF119" s="26" t="s">
        <v>28</v>
      </c>
      <c r="AG119" s="27" t="s">
        <v>27</v>
      </c>
      <c r="AH119" s="29">
        <f t="shared" si="30"/>
        <v>19</v>
      </c>
      <c r="AI119" s="29">
        <f t="shared" si="31"/>
        <v>40</v>
      </c>
      <c r="AJ119" s="29">
        <f t="shared" si="32"/>
        <v>2</v>
      </c>
      <c r="AK119" s="29">
        <f t="shared" si="33"/>
        <v>5</v>
      </c>
      <c r="AL119" s="3" t="str">
        <f t="shared" si="83"/>
        <v/>
      </c>
      <c r="AM119" s="3" t="str">
        <f t="shared" si="84"/>
        <v/>
      </c>
      <c r="AN119" s="3" t="str">
        <f t="shared" si="85"/>
        <v/>
      </c>
      <c r="AO119" s="3" t="str">
        <f>IF(COUNTBLANK(R119:W119)=6,"libero","")</f>
        <v/>
      </c>
      <c r="AP119" s="3" t="str">
        <f t="shared" si="87"/>
        <v>libero</v>
      </c>
      <c r="AQ119" s="3" t="str">
        <f t="shared" si="88"/>
        <v/>
      </c>
      <c r="AR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75">
        <f>SUM(AI6:AI119)</f>
        <v>5010</v>
      </c>
      <c r="AJ120" s="75"/>
      <c r="AK120" s="29">
        <f t="shared" si="33"/>
        <v>0</v>
      </c>
      <c r="AL120" s="3"/>
      <c r="AM120" s="3"/>
      <c r="AN120" s="3"/>
      <c r="AO120" s="3"/>
      <c r="AP120" s="3"/>
      <c r="AQ120" s="3"/>
      <c r="AR120" s="3"/>
    </row>
    <row r="121">
      <c r="A121" s="75">
        <f>COUNTA(A6:A119)</f>
        <v>114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3"/>
      <c r="AI121" s="3"/>
      <c r="AJ121" s="3"/>
      <c r="AK121" s="29"/>
      <c r="AL121" s="29">
        <f t="shared" ref="AL121:AQ121" si="89">COUNTIF(AL6:AL119,"libero")</f>
        <v>28</v>
      </c>
      <c r="AM121" s="29">
        <f t="shared" si="89"/>
        <v>20</v>
      </c>
      <c r="AN121" s="29">
        <f t="shared" si="89"/>
        <v>30</v>
      </c>
      <c r="AO121" s="29">
        <f t="shared" si="89"/>
        <v>25</v>
      </c>
      <c r="AP121" s="29">
        <f t="shared" si="89"/>
        <v>30</v>
      </c>
      <c r="AQ121" s="29">
        <f t="shared" si="89"/>
        <v>33</v>
      </c>
      <c r="AR121" s="3"/>
    </row>
    <row r="122">
      <c r="A122" s="3" t="s">
        <v>191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7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5"/>
      <c r="AI122" s="3"/>
      <c r="AJ122" s="3"/>
      <c r="AK122" s="29"/>
      <c r="AL122" s="78" t="s">
        <v>192</v>
      </c>
      <c r="AR122" s="3"/>
    </row>
    <row r="123">
      <c r="A123" s="3" t="s">
        <v>193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29"/>
      <c r="AL123" s="3"/>
      <c r="AM123" s="3"/>
      <c r="AN123" s="3"/>
      <c r="AO123" s="3"/>
      <c r="AP123" s="3"/>
      <c r="AQ123" s="3"/>
      <c r="AR123" s="3"/>
    </row>
    <row r="124">
      <c r="A124" s="3" t="s">
        <v>194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29"/>
      <c r="AL124" s="3"/>
      <c r="AM124" s="3"/>
      <c r="AN124" s="3"/>
      <c r="AO124" s="3"/>
      <c r="AP124" s="3"/>
      <c r="AQ124" s="3"/>
      <c r="AR124" s="3"/>
    </row>
    <row r="125">
      <c r="A125" s="3" t="s">
        <v>195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29"/>
      <c r="AL125" s="3"/>
      <c r="AM125" s="3"/>
      <c r="AN125" s="3"/>
      <c r="AO125" s="3"/>
      <c r="AP125" s="3"/>
      <c r="AQ125" s="3"/>
      <c r="AR125" s="3"/>
    </row>
    <row r="126">
      <c r="A126" s="79" t="s">
        <v>196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29"/>
      <c r="AL126" s="3"/>
      <c r="AM126" s="3"/>
      <c r="AN126" s="3"/>
      <c r="AO126" s="3"/>
      <c r="AP126" s="3"/>
      <c r="AQ126" s="3"/>
      <c r="AR126" s="3"/>
    </row>
    <row r="127">
      <c r="A127" s="79" t="s">
        <v>197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29"/>
      <c r="AL127" s="3"/>
      <c r="AM127" s="3"/>
      <c r="AN127" s="3"/>
      <c r="AO127" s="3"/>
      <c r="AP127" s="3"/>
      <c r="AQ127" s="3"/>
      <c r="AR127" s="3"/>
    </row>
    <row r="128">
      <c r="A128" s="79" t="s">
        <v>198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29"/>
      <c r="AL128" s="3"/>
      <c r="AM128" s="3"/>
      <c r="AN128" s="3"/>
      <c r="AO128" s="3"/>
      <c r="AP128" s="3"/>
      <c r="AQ128" s="3"/>
      <c r="AR128" s="3"/>
    </row>
    <row r="129">
      <c r="A129" s="80" t="s">
        <v>199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29"/>
      <c r="AL129" s="3"/>
      <c r="AM129" s="3"/>
      <c r="AN129" s="3"/>
      <c r="AO129" s="3"/>
      <c r="AP129" s="3"/>
      <c r="AQ129" s="3"/>
      <c r="AR129" s="3"/>
    </row>
    <row r="130">
      <c r="A130" s="81" t="s">
        <v>200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>
      <c r="A131" s="81" t="s">
        <v>201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</row>
  </sheetData>
  <mergeCells count="1">
    <mergeCell ref="AL122:AQ122"/>
  </mergeCells>
  <conditionalFormatting sqref="AJ6:AK119">
    <cfRule type="cellIs" dxfId="0" priority="1" operator="greaterThanOrEqual">
      <formula>6</formula>
    </cfRule>
  </conditionalFormatting>
  <hyperlinks>
    <hyperlink r:id="rId1" location="gid=138774975" ref="A5"/>
  </hyperlinks>
  <printOptions gridLines="1" horizontalCentered="1"/>
  <pageMargins bottom="0.75" footer="0.0" header="0.0" left="0.25" right="0.25" top="0.75"/>
  <pageSetup fitToHeight="0" paperSize="8"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63"/>
  </cols>
  <sheetData>
    <row r="1">
      <c r="A1" s="8" t="s">
        <v>3</v>
      </c>
      <c r="B1" s="9" t="s">
        <v>4</v>
      </c>
      <c r="C1" s="10" t="s">
        <v>4</v>
      </c>
      <c r="D1" s="10" t="s">
        <v>4</v>
      </c>
      <c r="E1" s="10" t="s">
        <v>4</v>
      </c>
      <c r="F1" s="11" t="s">
        <v>4</v>
      </c>
      <c r="G1" s="9" t="s">
        <v>5</v>
      </c>
      <c r="H1" s="10" t="s">
        <v>5</v>
      </c>
      <c r="I1" s="10" t="s">
        <v>5</v>
      </c>
      <c r="J1" s="10" t="s">
        <v>5</v>
      </c>
      <c r="K1" s="10" t="s">
        <v>5</v>
      </c>
      <c r="L1" s="11" t="s">
        <v>5</v>
      </c>
      <c r="M1" s="9" t="s">
        <v>6</v>
      </c>
      <c r="N1" s="10" t="s">
        <v>6</v>
      </c>
      <c r="O1" s="10" t="s">
        <v>6</v>
      </c>
      <c r="P1" s="10" t="s">
        <v>6</v>
      </c>
      <c r="Q1" s="11" t="s">
        <v>6</v>
      </c>
      <c r="R1" s="9" t="s">
        <v>7</v>
      </c>
      <c r="S1" s="10" t="s">
        <v>7</v>
      </c>
      <c r="T1" s="10" t="s">
        <v>7</v>
      </c>
      <c r="U1" s="10" t="s">
        <v>7</v>
      </c>
      <c r="V1" s="10" t="s">
        <v>7</v>
      </c>
      <c r="W1" s="11" t="s">
        <v>7</v>
      </c>
      <c r="X1" s="9" t="s">
        <v>8</v>
      </c>
      <c r="Y1" s="10" t="s">
        <v>8</v>
      </c>
      <c r="Z1" s="10" t="s">
        <v>8</v>
      </c>
      <c r="AA1" s="10" t="s">
        <v>8</v>
      </c>
      <c r="AB1" s="11" t="s">
        <v>8</v>
      </c>
      <c r="AC1" s="9" t="s">
        <v>9</v>
      </c>
      <c r="AD1" s="10" t="s">
        <v>9</v>
      </c>
      <c r="AE1" s="10" t="s">
        <v>9</v>
      </c>
      <c r="AF1" s="10" t="s">
        <v>9</v>
      </c>
      <c r="AG1" s="11" t="s">
        <v>9</v>
      </c>
    </row>
    <row r="2">
      <c r="A2" s="82"/>
      <c r="B2" s="14">
        <v>1.0</v>
      </c>
      <c r="C2" s="5">
        <v>2.0</v>
      </c>
      <c r="D2" s="5">
        <v>3.0</v>
      </c>
      <c r="E2" s="5">
        <v>4.0</v>
      </c>
      <c r="F2" s="15">
        <v>5.0</v>
      </c>
      <c r="G2" s="14">
        <v>1.0</v>
      </c>
      <c r="H2" s="5">
        <v>2.0</v>
      </c>
      <c r="I2" s="5">
        <v>3.0</v>
      </c>
      <c r="J2" s="5">
        <v>4.0</v>
      </c>
      <c r="K2" s="5">
        <v>5.0</v>
      </c>
      <c r="L2" s="15">
        <v>6.0</v>
      </c>
      <c r="M2" s="14">
        <v>1.0</v>
      </c>
      <c r="N2" s="5">
        <v>2.0</v>
      </c>
      <c r="O2" s="5">
        <v>3.0</v>
      </c>
      <c r="P2" s="5">
        <v>4.0</v>
      </c>
      <c r="Q2" s="15">
        <v>5.0</v>
      </c>
      <c r="R2" s="14">
        <v>1.0</v>
      </c>
      <c r="S2" s="5">
        <v>2.0</v>
      </c>
      <c r="T2" s="5">
        <v>3.0</v>
      </c>
      <c r="U2" s="5">
        <v>4.0</v>
      </c>
      <c r="V2" s="5">
        <v>5.0</v>
      </c>
      <c r="W2" s="15">
        <v>6.0</v>
      </c>
      <c r="X2" s="14">
        <v>1.0</v>
      </c>
      <c r="Y2" s="5">
        <v>2.0</v>
      </c>
      <c r="Z2" s="5">
        <v>3.0</v>
      </c>
      <c r="AA2" s="5">
        <v>4.0</v>
      </c>
      <c r="AB2" s="15">
        <v>5.0</v>
      </c>
      <c r="AC2" s="14">
        <v>1.0</v>
      </c>
      <c r="AD2" s="5">
        <v>2.0</v>
      </c>
      <c r="AE2" s="5">
        <v>3.0</v>
      </c>
      <c r="AF2" s="5">
        <v>4.0</v>
      </c>
      <c r="AG2" s="15">
        <v>5.0</v>
      </c>
    </row>
    <row r="3">
      <c r="A3" s="18" t="s">
        <v>20</v>
      </c>
      <c r="B3" s="19"/>
      <c r="C3" s="20"/>
      <c r="D3" s="20"/>
      <c r="E3" s="20"/>
      <c r="F3" s="21"/>
      <c r="G3" s="22" t="s">
        <v>21</v>
      </c>
      <c r="H3" s="23" t="s">
        <v>22</v>
      </c>
      <c r="I3" s="23" t="s">
        <v>23</v>
      </c>
      <c r="J3" s="23"/>
      <c r="K3" s="23"/>
      <c r="L3" s="24"/>
      <c r="M3" s="25" t="s">
        <v>24</v>
      </c>
      <c r="N3" s="26" t="s">
        <v>21</v>
      </c>
      <c r="O3" s="26" t="s">
        <v>21</v>
      </c>
      <c r="P3" s="26" t="s">
        <v>25</v>
      </c>
      <c r="Q3" s="27" t="s">
        <v>25</v>
      </c>
      <c r="R3" s="22" t="s">
        <v>24</v>
      </c>
      <c r="S3" s="23" t="s">
        <v>24</v>
      </c>
      <c r="T3" s="23" t="s">
        <v>22</v>
      </c>
      <c r="U3" s="23" t="s">
        <v>25</v>
      </c>
      <c r="V3" s="23" t="s">
        <v>22</v>
      </c>
      <c r="W3" s="24"/>
      <c r="X3" s="25" t="s">
        <v>22</v>
      </c>
      <c r="Y3" s="26" t="s">
        <v>22</v>
      </c>
      <c r="Z3" s="26"/>
      <c r="AA3" s="28"/>
      <c r="AB3" s="27"/>
      <c r="AC3" s="25" t="s">
        <v>25</v>
      </c>
      <c r="AD3" s="26" t="s">
        <v>22</v>
      </c>
      <c r="AE3" s="26" t="s">
        <v>24</v>
      </c>
      <c r="AF3" s="26"/>
      <c r="AG3" s="27" t="s">
        <v>21</v>
      </c>
    </row>
    <row r="4">
      <c r="A4" s="18" t="s">
        <v>26</v>
      </c>
      <c r="B4" s="30"/>
      <c r="C4" s="31"/>
      <c r="D4" s="23" t="s">
        <v>27</v>
      </c>
      <c r="E4" s="23" t="s">
        <v>28</v>
      </c>
      <c r="F4" s="24" t="s">
        <v>28</v>
      </c>
      <c r="G4" s="22"/>
      <c r="H4" s="23" t="s">
        <v>29</v>
      </c>
      <c r="I4" s="23" t="s">
        <v>29</v>
      </c>
      <c r="J4" s="23" t="s">
        <v>30</v>
      </c>
      <c r="K4" s="23" t="s">
        <v>31</v>
      </c>
      <c r="L4" s="24"/>
      <c r="M4" s="22"/>
      <c r="N4" s="23" t="s">
        <v>32</v>
      </c>
      <c r="O4" s="23" t="s">
        <v>27</v>
      </c>
      <c r="P4" s="23" t="s">
        <v>27</v>
      </c>
      <c r="Q4" s="24" t="s">
        <v>30</v>
      </c>
      <c r="R4" s="19"/>
      <c r="S4" s="20"/>
      <c r="T4" s="20"/>
      <c r="U4" s="20"/>
      <c r="V4" s="20"/>
      <c r="W4" s="21"/>
      <c r="X4" s="25" t="s">
        <v>32</v>
      </c>
      <c r="Y4" s="26" t="s">
        <v>32</v>
      </c>
      <c r="Z4" s="26" t="s">
        <v>29</v>
      </c>
      <c r="AA4" s="26" t="s">
        <v>33</v>
      </c>
      <c r="AB4" s="27" t="s">
        <v>28</v>
      </c>
      <c r="AC4" s="22" t="s">
        <v>30</v>
      </c>
      <c r="AD4" s="23" t="s">
        <v>30</v>
      </c>
      <c r="AE4" s="23" t="s">
        <v>27</v>
      </c>
      <c r="AF4" s="23" t="s">
        <v>33</v>
      </c>
      <c r="AG4" s="24" t="s">
        <v>32</v>
      </c>
    </row>
    <row r="5">
      <c r="A5" s="18" t="s">
        <v>34</v>
      </c>
      <c r="B5" s="22"/>
      <c r="C5" s="23"/>
      <c r="D5" s="23"/>
      <c r="E5" s="23"/>
      <c r="F5" s="24"/>
      <c r="G5" s="22"/>
      <c r="H5" s="23" t="s">
        <v>35</v>
      </c>
      <c r="I5" s="23" t="s">
        <v>35</v>
      </c>
      <c r="J5" s="23"/>
      <c r="K5" s="23"/>
      <c r="L5" s="24"/>
      <c r="M5" s="22"/>
      <c r="N5" s="23"/>
      <c r="O5" s="23"/>
      <c r="P5" s="23"/>
      <c r="Q5" s="24"/>
      <c r="R5" s="22"/>
      <c r="S5" s="31"/>
      <c r="T5" s="23"/>
      <c r="U5" s="23"/>
      <c r="V5" s="23"/>
      <c r="W5" s="24"/>
      <c r="X5" s="22"/>
      <c r="Y5" s="23"/>
      <c r="Z5" s="23" t="s">
        <v>35</v>
      </c>
      <c r="AA5" s="23"/>
      <c r="AB5" s="24"/>
      <c r="AC5" s="33"/>
      <c r="AD5" s="26"/>
      <c r="AE5" s="26"/>
      <c r="AF5" s="26"/>
      <c r="AG5" s="27"/>
    </row>
    <row r="6">
      <c r="A6" s="18" t="s">
        <v>36</v>
      </c>
      <c r="B6" s="34"/>
      <c r="C6" s="35"/>
      <c r="D6" s="35"/>
      <c r="E6" s="35"/>
      <c r="F6" s="36"/>
      <c r="G6" s="22"/>
      <c r="H6" s="23" t="s">
        <v>27</v>
      </c>
      <c r="I6" s="23" t="s">
        <v>27</v>
      </c>
      <c r="J6" s="23" t="s">
        <v>37</v>
      </c>
      <c r="K6" s="23" t="s">
        <v>37</v>
      </c>
      <c r="L6" s="24"/>
      <c r="M6" s="25" t="s">
        <v>32</v>
      </c>
      <c r="N6" s="26"/>
      <c r="O6" s="26" t="s">
        <v>30</v>
      </c>
      <c r="P6" s="26"/>
      <c r="Q6" s="27" t="s">
        <v>38</v>
      </c>
      <c r="R6" s="22" t="s">
        <v>39</v>
      </c>
      <c r="S6" s="23" t="s">
        <v>39</v>
      </c>
      <c r="T6" s="23" t="s">
        <v>27</v>
      </c>
      <c r="U6" s="23"/>
      <c r="V6" s="23" t="s">
        <v>38</v>
      </c>
      <c r="W6" s="24"/>
      <c r="X6" s="22" t="s">
        <v>30</v>
      </c>
      <c r="Y6" s="23" t="s">
        <v>30</v>
      </c>
      <c r="Z6" s="23"/>
      <c r="AA6" s="23" t="s">
        <v>32</v>
      </c>
      <c r="AB6" s="24" t="s">
        <v>32</v>
      </c>
      <c r="AC6" s="22" t="s">
        <v>23</v>
      </c>
      <c r="AD6" s="23"/>
      <c r="AE6" s="23" t="s">
        <v>37</v>
      </c>
      <c r="AF6" s="23" t="s">
        <v>39</v>
      </c>
      <c r="AG6" s="24" t="s">
        <v>38</v>
      </c>
    </row>
    <row r="7">
      <c r="A7" s="18" t="s">
        <v>40</v>
      </c>
      <c r="B7" s="34"/>
      <c r="C7" s="35"/>
      <c r="D7" s="35"/>
      <c r="E7" s="35"/>
      <c r="F7" s="36"/>
      <c r="G7" s="22" t="s">
        <v>41</v>
      </c>
      <c r="H7" s="23" t="s">
        <v>41</v>
      </c>
      <c r="I7" s="23"/>
      <c r="J7" s="23" t="s">
        <v>42</v>
      </c>
      <c r="K7" s="23" t="s">
        <v>42</v>
      </c>
      <c r="L7" s="24"/>
      <c r="M7" s="37"/>
      <c r="N7" s="38"/>
      <c r="O7" s="38"/>
      <c r="P7" s="38"/>
      <c r="Q7" s="39"/>
      <c r="R7" s="22"/>
      <c r="S7" s="23"/>
      <c r="T7" s="31"/>
      <c r="U7" s="40"/>
      <c r="V7" s="23"/>
      <c r="W7" s="41"/>
      <c r="X7" s="22"/>
      <c r="Y7" s="23" t="s">
        <v>42</v>
      </c>
      <c r="Z7" s="23" t="s">
        <v>42</v>
      </c>
      <c r="AA7" s="23" t="s">
        <v>41</v>
      </c>
      <c r="AB7" s="24" t="s">
        <v>41</v>
      </c>
      <c r="AC7" s="22" t="s">
        <v>41</v>
      </c>
      <c r="AD7" s="23" t="s">
        <v>41</v>
      </c>
      <c r="AE7" s="23" t="s">
        <v>43</v>
      </c>
      <c r="AF7" s="23" t="s">
        <v>42</v>
      </c>
      <c r="AG7" s="24" t="s">
        <v>42</v>
      </c>
    </row>
    <row r="8">
      <c r="A8" s="18" t="s">
        <v>44</v>
      </c>
      <c r="B8" s="19"/>
      <c r="C8" s="20"/>
      <c r="D8" s="20"/>
      <c r="E8" s="20"/>
      <c r="F8" s="21"/>
      <c r="G8" s="19"/>
      <c r="H8" s="20"/>
      <c r="I8" s="20"/>
      <c r="J8" s="20"/>
      <c r="K8" s="20"/>
      <c r="L8" s="36"/>
      <c r="M8" s="22" t="s">
        <v>45</v>
      </c>
      <c r="N8" s="23" t="s">
        <v>46</v>
      </c>
      <c r="O8" s="23" t="s">
        <v>47</v>
      </c>
      <c r="P8" s="23" t="s">
        <v>48</v>
      </c>
      <c r="Q8" s="24" t="s">
        <v>49</v>
      </c>
      <c r="R8" s="37"/>
      <c r="S8" s="38"/>
      <c r="T8" s="35"/>
      <c r="U8" s="20"/>
      <c r="V8" s="20"/>
      <c r="W8" s="21"/>
      <c r="X8" s="19"/>
      <c r="Y8" s="20"/>
      <c r="Z8" s="20"/>
      <c r="AA8" s="20"/>
      <c r="AB8" s="21"/>
      <c r="AC8" s="19"/>
      <c r="AD8" s="20"/>
      <c r="AE8" s="20"/>
      <c r="AF8" s="20"/>
      <c r="AG8" s="21"/>
    </row>
    <row r="9">
      <c r="A9" s="18" t="s">
        <v>51</v>
      </c>
      <c r="B9" s="22" t="s">
        <v>52</v>
      </c>
      <c r="C9" s="23" t="s">
        <v>53</v>
      </c>
      <c r="D9" s="23" t="s">
        <v>54</v>
      </c>
      <c r="E9" s="23"/>
      <c r="F9" s="24" t="s">
        <v>55</v>
      </c>
      <c r="G9" s="37"/>
      <c r="H9" s="38"/>
      <c r="I9" s="38"/>
      <c r="J9" s="38"/>
      <c r="K9" s="38"/>
      <c r="L9" s="39"/>
      <c r="M9" s="25" t="s">
        <v>56</v>
      </c>
      <c r="N9" s="26" t="s">
        <v>54</v>
      </c>
      <c r="O9" s="26" t="s">
        <v>57</v>
      </c>
      <c r="P9" s="26"/>
      <c r="Q9" s="27" t="s">
        <v>55</v>
      </c>
      <c r="R9" s="22"/>
      <c r="S9" s="23" t="s">
        <v>52</v>
      </c>
      <c r="T9" s="23"/>
      <c r="U9" s="23" t="s">
        <v>58</v>
      </c>
      <c r="V9" s="23" t="s">
        <v>55</v>
      </c>
      <c r="W9" s="24"/>
      <c r="X9" s="25" t="s">
        <v>57</v>
      </c>
      <c r="Y9" s="26" t="s">
        <v>56</v>
      </c>
      <c r="Z9" s="26" t="s">
        <v>56</v>
      </c>
      <c r="AA9" s="26"/>
      <c r="AB9" s="27"/>
      <c r="AC9" s="25" t="s">
        <v>58</v>
      </c>
      <c r="AD9" s="26"/>
      <c r="AE9" s="26" t="s">
        <v>52</v>
      </c>
      <c r="AF9" s="26" t="s">
        <v>53</v>
      </c>
      <c r="AG9" s="27" t="s">
        <v>53</v>
      </c>
    </row>
    <row r="10">
      <c r="A10" s="18" t="s">
        <v>59</v>
      </c>
      <c r="B10" s="30"/>
      <c r="C10" s="23"/>
      <c r="D10" s="23" t="s">
        <v>60</v>
      </c>
      <c r="E10" s="23" t="s">
        <v>58</v>
      </c>
      <c r="F10" s="24" t="s">
        <v>58</v>
      </c>
      <c r="G10" s="22" t="s">
        <v>58</v>
      </c>
      <c r="H10" s="23" t="s">
        <v>58</v>
      </c>
      <c r="I10" s="23" t="s">
        <v>58</v>
      </c>
      <c r="J10" s="23" t="s">
        <v>61</v>
      </c>
      <c r="K10" s="23" t="s">
        <v>61</v>
      </c>
      <c r="L10" s="24" t="s">
        <v>61</v>
      </c>
      <c r="M10" s="25" t="s">
        <v>61</v>
      </c>
      <c r="N10" s="26"/>
      <c r="O10" s="26" t="s">
        <v>55</v>
      </c>
      <c r="P10" s="26"/>
      <c r="Q10" s="27"/>
      <c r="R10" s="25"/>
      <c r="S10" s="23"/>
      <c r="T10" s="23"/>
      <c r="U10" s="23" t="s">
        <v>23</v>
      </c>
      <c r="V10" s="23" t="s">
        <v>22</v>
      </c>
      <c r="W10" s="24" t="s">
        <v>55</v>
      </c>
      <c r="X10" s="19"/>
      <c r="Y10" s="20"/>
      <c r="Z10" s="20"/>
      <c r="AA10" s="20"/>
      <c r="AB10" s="21"/>
      <c r="AC10" s="22" t="s">
        <v>55</v>
      </c>
      <c r="AD10" s="23" t="s">
        <v>60</v>
      </c>
      <c r="AE10" s="23" t="s">
        <v>61</v>
      </c>
      <c r="AF10" s="23" t="s">
        <v>61</v>
      </c>
      <c r="AG10" s="24" t="s">
        <v>61</v>
      </c>
    </row>
    <row r="11">
      <c r="A11" s="18" t="s">
        <v>63</v>
      </c>
      <c r="B11" s="30"/>
      <c r="C11" s="23" t="s">
        <v>37</v>
      </c>
      <c r="D11" s="23" t="s">
        <v>37</v>
      </c>
      <c r="E11" s="23" t="s">
        <v>32</v>
      </c>
      <c r="F11" s="24" t="s">
        <v>32</v>
      </c>
      <c r="G11" s="22"/>
      <c r="H11" s="23"/>
      <c r="I11" s="23" t="s">
        <v>32</v>
      </c>
      <c r="J11" s="23" t="s">
        <v>29</v>
      </c>
      <c r="K11" s="23" t="s">
        <v>29</v>
      </c>
      <c r="L11" s="27" t="s">
        <v>23</v>
      </c>
      <c r="M11" s="25"/>
      <c r="N11" s="26"/>
      <c r="O11" s="26" t="s">
        <v>29</v>
      </c>
      <c r="P11" s="26" t="s">
        <v>32</v>
      </c>
      <c r="Q11" s="27" t="s">
        <v>32</v>
      </c>
      <c r="R11" s="30"/>
      <c r="S11" s="23" t="s">
        <v>29</v>
      </c>
      <c r="T11" s="23" t="s">
        <v>29</v>
      </c>
      <c r="U11" s="23"/>
      <c r="V11" s="23" t="s">
        <v>37</v>
      </c>
      <c r="W11" s="27" t="s">
        <v>37</v>
      </c>
      <c r="X11" s="22"/>
      <c r="Y11" s="23" t="s">
        <v>29</v>
      </c>
      <c r="Z11" s="23" t="s">
        <v>32</v>
      </c>
      <c r="AA11" s="23" t="s">
        <v>37</v>
      </c>
      <c r="AB11" s="24" t="s">
        <v>37</v>
      </c>
      <c r="AC11" s="19"/>
      <c r="AD11" s="20"/>
      <c r="AE11" s="20"/>
      <c r="AF11" s="20"/>
      <c r="AG11" s="21"/>
    </row>
    <row r="12">
      <c r="A12" s="18" t="s">
        <v>64</v>
      </c>
      <c r="B12" s="25"/>
      <c r="C12" s="26" t="s">
        <v>39</v>
      </c>
      <c r="D12" s="26" t="s">
        <v>22</v>
      </c>
      <c r="E12" s="26" t="s">
        <v>38</v>
      </c>
      <c r="F12" s="27" t="s">
        <v>38</v>
      </c>
      <c r="G12" s="22"/>
      <c r="H12" s="23"/>
      <c r="I12" s="23" t="s">
        <v>54</v>
      </c>
      <c r="J12" s="23" t="s">
        <v>22</v>
      </c>
      <c r="K12" s="23" t="s">
        <v>22</v>
      </c>
      <c r="L12" s="27"/>
      <c r="M12" s="30"/>
      <c r="N12" s="23"/>
      <c r="O12" s="23" t="s">
        <v>22</v>
      </c>
      <c r="P12" s="23" t="s">
        <v>65</v>
      </c>
      <c r="Q12" s="24" t="s">
        <v>65</v>
      </c>
      <c r="R12" s="19"/>
      <c r="S12" s="20"/>
      <c r="T12" s="20"/>
      <c r="U12" s="20"/>
      <c r="V12" s="20"/>
      <c r="W12" s="21"/>
      <c r="X12" s="22"/>
      <c r="Y12" s="23" t="s">
        <v>22</v>
      </c>
      <c r="Z12" s="23" t="s">
        <v>54</v>
      </c>
      <c r="AA12" s="23" t="s">
        <v>54</v>
      </c>
      <c r="AB12" s="24" t="s">
        <v>54</v>
      </c>
      <c r="AC12" s="22" t="s">
        <v>31</v>
      </c>
      <c r="AD12" s="23" t="s">
        <v>22</v>
      </c>
      <c r="AE12" s="23" t="s">
        <v>65</v>
      </c>
      <c r="AF12" s="23" t="s">
        <v>65</v>
      </c>
      <c r="AG12" s="24" t="s">
        <v>39</v>
      </c>
    </row>
    <row r="13">
      <c r="A13" s="18" t="s">
        <v>66</v>
      </c>
      <c r="B13" s="25" t="s">
        <v>67</v>
      </c>
      <c r="C13" s="26" t="s">
        <v>68</v>
      </c>
      <c r="D13" s="26" t="s">
        <v>68</v>
      </c>
      <c r="E13" s="26" t="s">
        <v>69</v>
      </c>
      <c r="F13" s="27" t="s">
        <v>69</v>
      </c>
      <c r="G13" s="22" t="s">
        <v>70</v>
      </c>
      <c r="H13" s="23" t="s">
        <v>68</v>
      </c>
      <c r="I13" s="23" t="s">
        <v>68</v>
      </c>
      <c r="J13" s="23" t="s">
        <v>67</v>
      </c>
      <c r="K13" s="23" t="s">
        <v>69</v>
      </c>
      <c r="L13" s="24"/>
      <c r="M13" s="37"/>
      <c r="N13" s="38"/>
      <c r="O13" s="38"/>
      <c r="P13" s="38"/>
      <c r="Q13" s="39"/>
      <c r="R13" s="22" t="s">
        <v>68</v>
      </c>
      <c r="S13" s="23"/>
      <c r="T13" s="23" t="s">
        <v>70</v>
      </c>
      <c r="U13" s="23" t="s">
        <v>67</v>
      </c>
      <c r="V13" s="23" t="s">
        <v>67</v>
      </c>
      <c r="W13" s="41"/>
      <c r="X13" s="25"/>
      <c r="Y13" s="23"/>
      <c r="Z13" s="23" t="s">
        <v>69</v>
      </c>
      <c r="AA13" s="23" t="s">
        <v>67</v>
      </c>
      <c r="AB13" s="24" t="s">
        <v>23</v>
      </c>
      <c r="AC13" s="25" t="s">
        <v>67</v>
      </c>
      <c r="AD13" s="26" t="s">
        <v>67</v>
      </c>
      <c r="AE13" s="26"/>
      <c r="AF13" s="26"/>
      <c r="AG13" s="27"/>
    </row>
    <row r="14">
      <c r="A14" s="18" t="s">
        <v>72</v>
      </c>
      <c r="B14" s="22" t="s">
        <v>73</v>
      </c>
      <c r="C14" s="23" t="s">
        <v>73</v>
      </c>
      <c r="D14" s="23"/>
      <c r="E14" s="23"/>
      <c r="F14" s="24"/>
      <c r="G14" s="19"/>
      <c r="H14" s="20"/>
      <c r="I14" s="20"/>
      <c r="J14" s="20"/>
      <c r="K14" s="20"/>
      <c r="L14" s="21"/>
      <c r="M14" s="22" t="s">
        <v>74</v>
      </c>
      <c r="N14" s="23" t="s">
        <v>74</v>
      </c>
      <c r="O14" s="23" t="s">
        <v>33</v>
      </c>
      <c r="P14" s="23" t="s">
        <v>75</v>
      </c>
      <c r="Q14" s="24" t="s">
        <v>75</v>
      </c>
      <c r="R14" s="22" t="s">
        <v>73</v>
      </c>
      <c r="S14" s="23" t="s">
        <v>73</v>
      </c>
      <c r="T14" s="23"/>
      <c r="U14" s="23" t="s">
        <v>75</v>
      </c>
      <c r="V14" s="23" t="s">
        <v>75</v>
      </c>
      <c r="W14" s="24"/>
      <c r="X14" s="22" t="s">
        <v>74</v>
      </c>
      <c r="Y14" s="23" t="s">
        <v>74</v>
      </c>
      <c r="Z14" s="23" t="s">
        <v>43</v>
      </c>
      <c r="AA14" s="23" t="s">
        <v>73</v>
      </c>
      <c r="AB14" s="24" t="s">
        <v>73</v>
      </c>
      <c r="AC14" s="25"/>
      <c r="AD14" s="26" t="s">
        <v>75</v>
      </c>
      <c r="AE14" s="26" t="s">
        <v>75</v>
      </c>
      <c r="AF14" s="26" t="s">
        <v>74</v>
      </c>
      <c r="AG14" s="27" t="s">
        <v>74</v>
      </c>
    </row>
    <row r="15">
      <c r="A15" s="18" t="s">
        <v>76</v>
      </c>
      <c r="B15" s="37"/>
      <c r="C15" s="38"/>
      <c r="D15" s="38"/>
      <c r="E15" s="38"/>
      <c r="F15" s="39"/>
      <c r="G15" s="22"/>
      <c r="H15" s="23"/>
      <c r="I15" s="23"/>
      <c r="J15" s="23" t="s">
        <v>35</v>
      </c>
      <c r="K15" s="23" t="s">
        <v>35</v>
      </c>
      <c r="L15" s="24"/>
      <c r="M15" s="19"/>
      <c r="N15" s="20"/>
      <c r="O15" s="20"/>
      <c r="P15" s="20"/>
      <c r="Q15" s="21"/>
      <c r="R15" s="19"/>
      <c r="S15" s="20"/>
      <c r="T15" s="20"/>
      <c r="U15" s="20"/>
      <c r="V15" s="20"/>
      <c r="W15" s="21"/>
      <c r="X15" s="22" t="s">
        <v>35</v>
      </c>
      <c r="Y15" s="23" t="s">
        <v>35</v>
      </c>
      <c r="Z15" s="23"/>
      <c r="AA15" s="23"/>
      <c r="AB15" s="24"/>
      <c r="AC15" s="22" t="s">
        <v>35</v>
      </c>
      <c r="AD15" s="23" t="s">
        <v>35</v>
      </c>
      <c r="AE15" s="26" t="s">
        <v>35</v>
      </c>
      <c r="AF15" s="23" t="s">
        <v>35</v>
      </c>
      <c r="AG15" s="24" t="s">
        <v>35</v>
      </c>
    </row>
    <row r="16">
      <c r="A16" s="18" t="s">
        <v>77</v>
      </c>
      <c r="B16" s="22"/>
      <c r="C16" s="23"/>
      <c r="D16" s="23" t="s">
        <v>21</v>
      </c>
      <c r="E16" s="23" t="s">
        <v>21</v>
      </c>
      <c r="F16" s="24" t="s">
        <v>23</v>
      </c>
      <c r="G16" s="22"/>
      <c r="H16" s="23" t="s">
        <v>21</v>
      </c>
      <c r="I16" s="23" t="s">
        <v>21</v>
      </c>
      <c r="J16" s="23" t="s">
        <v>54</v>
      </c>
      <c r="K16" s="23" t="s">
        <v>54</v>
      </c>
      <c r="L16" s="24"/>
      <c r="M16" s="22" t="s">
        <v>78</v>
      </c>
      <c r="N16" s="23" t="s">
        <v>78</v>
      </c>
      <c r="O16" s="23"/>
      <c r="P16" s="23" t="s">
        <v>54</v>
      </c>
      <c r="Q16" s="24" t="s">
        <v>54</v>
      </c>
      <c r="R16" s="22" t="s">
        <v>21</v>
      </c>
      <c r="S16" s="23" t="s">
        <v>21</v>
      </c>
      <c r="T16" s="23" t="s">
        <v>78</v>
      </c>
      <c r="U16" s="23" t="s">
        <v>78</v>
      </c>
      <c r="V16" s="23"/>
      <c r="W16" s="24"/>
      <c r="X16" s="19"/>
      <c r="Y16" s="20"/>
      <c r="Z16" s="20"/>
      <c r="AA16" s="20"/>
      <c r="AB16" s="21"/>
      <c r="AC16" s="22"/>
      <c r="AD16" s="23" t="s">
        <v>54</v>
      </c>
      <c r="AE16" s="23" t="s">
        <v>54</v>
      </c>
      <c r="AF16" s="23" t="s">
        <v>78</v>
      </c>
      <c r="AG16" s="24" t="s">
        <v>78</v>
      </c>
    </row>
    <row r="17">
      <c r="A17" s="18" t="s">
        <v>79</v>
      </c>
      <c r="B17" s="26" t="s">
        <v>80</v>
      </c>
      <c r="C17" s="23" t="s">
        <v>23</v>
      </c>
      <c r="D17" s="31"/>
      <c r="E17" s="31"/>
      <c r="F17" s="41"/>
      <c r="G17" s="22" t="s">
        <v>81</v>
      </c>
      <c r="H17" s="23" t="s">
        <v>81</v>
      </c>
      <c r="I17" s="23" t="s">
        <v>81</v>
      </c>
      <c r="J17" s="23" t="s">
        <v>82</v>
      </c>
      <c r="K17" s="23" t="s">
        <v>82</v>
      </c>
      <c r="L17" s="24" t="s">
        <v>82</v>
      </c>
      <c r="M17" s="22" t="s">
        <v>80</v>
      </c>
      <c r="N17" s="23" t="s">
        <v>80</v>
      </c>
      <c r="O17" s="23" t="s">
        <v>80</v>
      </c>
      <c r="P17" s="23" t="s">
        <v>80</v>
      </c>
      <c r="Q17" s="24" t="s">
        <v>80</v>
      </c>
      <c r="R17" s="22" t="s">
        <v>81</v>
      </c>
      <c r="S17" s="23" t="s">
        <v>81</v>
      </c>
      <c r="T17" s="23" t="s">
        <v>33</v>
      </c>
      <c r="U17" s="23"/>
      <c r="V17" s="23" t="s">
        <v>82</v>
      </c>
      <c r="W17" s="27"/>
      <c r="X17" s="22" t="s">
        <v>82</v>
      </c>
      <c r="Y17" s="23" t="s">
        <v>33</v>
      </c>
      <c r="Z17" s="23"/>
      <c r="AA17" s="23" t="s">
        <v>65</v>
      </c>
      <c r="AB17" s="24" t="s">
        <v>80</v>
      </c>
      <c r="AC17" s="19"/>
      <c r="AD17" s="20"/>
      <c r="AE17" s="20"/>
      <c r="AF17" s="20"/>
      <c r="AG17" s="21"/>
    </row>
    <row r="18">
      <c r="A18" s="18" t="s">
        <v>83</v>
      </c>
      <c r="B18" s="25" t="s">
        <v>24</v>
      </c>
      <c r="C18" s="26" t="s">
        <v>24</v>
      </c>
      <c r="D18" s="26"/>
      <c r="E18" s="26"/>
      <c r="F18" s="27"/>
      <c r="G18" s="22" t="s">
        <v>25</v>
      </c>
      <c r="H18" s="23" t="s">
        <v>25</v>
      </c>
      <c r="I18" s="23" t="s">
        <v>65</v>
      </c>
      <c r="J18" s="23" t="s">
        <v>65</v>
      </c>
      <c r="K18" s="23"/>
      <c r="L18" s="24"/>
      <c r="M18" s="25" t="s">
        <v>65</v>
      </c>
      <c r="N18" s="26" t="s">
        <v>65</v>
      </c>
      <c r="O18" s="26" t="s">
        <v>24</v>
      </c>
      <c r="P18" s="26" t="s">
        <v>24</v>
      </c>
      <c r="Q18" s="27"/>
      <c r="R18" s="22" t="s">
        <v>23</v>
      </c>
      <c r="S18" s="23" t="s">
        <v>25</v>
      </c>
      <c r="T18" s="23" t="s">
        <v>25</v>
      </c>
      <c r="U18" s="23"/>
      <c r="V18" s="23" t="s">
        <v>24</v>
      </c>
      <c r="W18" s="27" t="s">
        <v>24</v>
      </c>
      <c r="X18" s="22" t="s">
        <v>65</v>
      </c>
      <c r="Y18" s="23" t="s">
        <v>65</v>
      </c>
      <c r="Z18" s="24"/>
      <c r="AA18" s="23" t="s">
        <v>25</v>
      </c>
      <c r="AB18" s="24" t="s">
        <v>25</v>
      </c>
      <c r="AC18" s="19"/>
      <c r="AD18" s="20"/>
      <c r="AE18" s="20"/>
      <c r="AF18" s="20"/>
      <c r="AG18" s="21"/>
    </row>
    <row r="19">
      <c r="A19" s="18" t="s">
        <v>84</v>
      </c>
      <c r="B19" s="43" t="s">
        <v>85</v>
      </c>
      <c r="C19" s="44" t="s">
        <v>85</v>
      </c>
      <c r="D19" s="44" t="s">
        <v>85</v>
      </c>
      <c r="E19" s="44" t="s">
        <v>85</v>
      </c>
      <c r="F19" s="45" t="s">
        <v>23</v>
      </c>
      <c r="G19" s="22" t="s">
        <v>39</v>
      </c>
      <c r="H19" s="23" t="s">
        <v>38</v>
      </c>
      <c r="I19" s="23" t="s">
        <v>53</v>
      </c>
      <c r="J19" s="23" t="s">
        <v>53</v>
      </c>
      <c r="K19" s="23" t="s">
        <v>52</v>
      </c>
      <c r="L19" s="24" t="s">
        <v>43</v>
      </c>
      <c r="M19" s="22"/>
      <c r="N19" s="26" t="s">
        <v>85</v>
      </c>
      <c r="O19" s="23" t="s">
        <v>85</v>
      </c>
      <c r="P19" s="23" t="s">
        <v>85</v>
      </c>
      <c r="Q19" s="24" t="s">
        <v>56</v>
      </c>
      <c r="R19" s="22" t="s">
        <v>86</v>
      </c>
      <c r="S19" s="23" t="s">
        <v>39</v>
      </c>
      <c r="T19" s="23" t="s">
        <v>52</v>
      </c>
      <c r="U19" s="23" t="s">
        <v>52</v>
      </c>
      <c r="V19" s="23" t="s">
        <v>38</v>
      </c>
      <c r="W19" s="24" t="s">
        <v>53</v>
      </c>
      <c r="X19" s="22" t="s">
        <v>85</v>
      </c>
      <c r="Y19" s="23" t="s">
        <v>85</v>
      </c>
      <c r="Z19" s="23" t="s">
        <v>85</v>
      </c>
      <c r="AA19" s="23"/>
      <c r="AB19" s="24"/>
      <c r="AC19" s="37"/>
      <c r="AD19" s="38"/>
      <c r="AE19" s="38"/>
      <c r="AF19" s="46"/>
      <c r="AG19" s="39"/>
    </row>
    <row r="20">
      <c r="A20" s="18" t="s">
        <v>87</v>
      </c>
      <c r="B20" s="34"/>
      <c r="C20" s="35"/>
      <c r="D20" s="35"/>
      <c r="E20" s="35"/>
      <c r="F20" s="36"/>
      <c r="G20" s="22" t="s">
        <v>30</v>
      </c>
      <c r="H20" s="23" t="s">
        <v>30</v>
      </c>
      <c r="I20" s="23"/>
      <c r="J20" s="23"/>
      <c r="K20" s="23" t="s">
        <v>28</v>
      </c>
      <c r="L20" s="24" t="s">
        <v>28</v>
      </c>
      <c r="M20" s="22" t="s">
        <v>85</v>
      </c>
      <c r="N20" s="26"/>
      <c r="O20" s="23" t="s">
        <v>28</v>
      </c>
      <c r="P20" s="23" t="s">
        <v>28</v>
      </c>
      <c r="Q20" s="24" t="s">
        <v>33</v>
      </c>
      <c r="R20" s="25" t="s">
        <v>85</v>
      </c>
      <c r="S20" s="23" t="s">
        <v>85</v>
      </c>
      <c r="T20" s="23"/>
      <c r="U20" s="23"/>
      <c r="V20" s="22"/>
      <c r="W20" s="24" t="s">
        <v>33</v>
      </c>
      <c r="X20" s="22" t="s">
        <v>28</v>
      </c>
      <c r="Y20" s="23" t="s">
        <v>28</v>
      </c>
      <c r="Z20" s="23" t="s">
        <v>85</v>
      </c>
      <c r="AA20" s="23" t="s">
        <v>30</v>
      </c>
      <c r="AB20" s="40" t="s">
        <v>30</v>
      </c>
      <c r="AC20" s="22" t="s">
        <v>85</v>
      </c>
      <c r="AD20" s="23" t="s">
        <v>85</v>
      </c>
      <c r="AE20" s="23" t="s">
        <v>85</v>
      </c>
      <c r="AF20" s="23" t="s">
        <v>85</v>
      </c>
      <c r="AG20" s="24" t="s">
        <v>85</v>
      </c>
    </row>
    <row r="21">
      <c r="A21" s="18" t="s">
        <v>88</v>
      </c>
      <c r="B21" s="25"/>
      <c r="C21" s="26"/>
      <c r="D21" s="26"/>
      <c r="E21" s="26"/>
      <c r="F21" s="27"/>
      <c r="G21" s="25" t="s">
        <v>53</v>
      </c>
      <c r="H21" s="26" t="s">
        <v>53</v>
      </c>
      <c r="I21" s="26" t="s">
        <v>39</v>
      </c>
      <c r="J21" s="26" t="s">
        <v>89</v>
      </c>
      <c r="K21" s="26"/>
      <c r="L21" s="27" t="s">
        <v>39</v>
      </c>
      <c r="M21" s="25" t="s">
        <v>89</v>
      </c>
      <c r="N21" s="26" t="s">
        <v>89</v>
      </c>
      <c r="O21" s="26" t="s">
        <v>39</v>
      </c>
      <c r="P21" s="47"/>
      <c r="Q21" s="27"/>
      <c r="R21" s="22"/>
      <c r="S21" s="23" t="s">
        <v>90</v>
      </c>
      <c r="T21" s="48" t="s">
        <v>89</v>
      </c>
      <c r="U21" s="23" t="s">
        <v>53</v>
      </c>
      <c r="V21" s="23" t="s">
        <v>39</v>
      </c>
      <c r="W21" s="24" t="s">
        <v>39</v>
      </c>
      <c r="X21" s="22" t="s">
        <v>89</v>
      </c>
      <c r="Y21" s="23"/>
      <c r="Z21" s="23" t="s">
        <v>53</v>
      </c>
      <c r="AA21" s="23" t="s">
        <v>53</v>
      </c>
      <c r="AB21" s="24" t="s">
        <v>39</v>
      </c>
      <c r="AC21" s="25"/>
      <c r="AD21" s="26"/>
      <c r="AE21" s="26" t="s">
        <v>23</v>
      </c>
      <c r="AF21" s="26" t="s">
        <v>52</v>
      </c>
      <c r="AG21" s="27" t="s">
        <v>89</v>
      </c>
    </row>
    <row r="22">
      <c r="A22" s="18" t="s">
        <v>91</v>
      </c>
      <c r="B22" s="22"/>
      <c r="C22" s="23" t="s">
        <v>58</v>
      </c>
      <c r="D22" s="23" t="s">
        <v>58</v>
      </c>
      <c r="E22" s="23" t="s">
        <v>57</v>
      </c>
      <c r="F22" s="24" t="s">
        <v>57</v>
      </c>
      <c r="G22" s="22"/>
      <c r="H22" s="23"/>
      <c r="I22" s="23"/>
      <c r="J22" s="23" t="s">
        <v>23</v>
      </c>
      <c r="K22" s="23" t="s">
        <v>55</v>
      </c>
      <c r="L22" s="24"/>
      <c r="M22" s="22" t="s">
        <v>55</v>
      </c>
      <c r="N22" s="23" t="s">
        <v>55</v>
      </c>
      <c r="O22" s="23"/>
      <c r="P22" s="23" t="s">
        <v>58</v>
      </c>
      <c r="Q22" s="24" t="s">
        <v>58</v>
      </c>
      <c r="R22" s="22"/>
      <c r="S22" s="23" t="s">
        <v>55</v>
      </c>
      <c r="T22" s="23" t="s">
        <v>55</v>
      </c>
      <c r="U22" s="23"/>
      <c r="V22" s="23" t="s">
        <v>57</v>
      </c>
      <c r="W22" s="24" t="s">
        <v>57</v>
      </c>
      <c r="X22" s="22" t="s">
        <v>58</v>
      </c>
      <c r="Y22" s="23" t="s">
        <v>58</v>
      </c>
      <c r="Z22" s="23" t="s">
        <v>55</v>
      </c>
      <c r="AA22" s="23" t="s">
        <v>57</v>
      </c>
      <c r="AB22" s="24" t="s">
        <v>57</v>
      </c>
      <c r="AC22" s="37"/>
      <c r="AD22" s="38"/>
      <c r="AE22" s="38"/>
      <c r="AF22" s="46"/>
      <c r="AG22" s="39"/>
    </row>
    <row r="23">
      <c r="A23" s="18" t="s">
        <v>92</v>
      </c>
      <c r="B23" s="22"/>
      <c r="C23" s="23"/>
      <c r="D23" s="23"/>
      <c r="E23" s="23" t="s">
        <v>58</v>
      </c>
      <c r="F23" s="24" t="s">
        <v>58</v>
      </c>
      <c r="G23" s="22" t="s">
        <v>58</v>
      </c>
      <c r="H23" s="23" t="s">
        <v>58</v>
      </c>
      <c r="I23" s="23" t="s">
        <v>58</v>
      </c>
      <c r="J23" s="23" t="s">
        <v>57</v>
      </c>
      <c r="K23" s="23" t="s">
        <v>57</v>
      </c>
      <c r="L23" s="24" t="s">
        <v>57</v>
      </c>
      <c r="M23" s="22" t="s">
        <v>53</v>
      </c>
      <c r="N23" s="23" t="s">
        <v>53</v>
      </c>
      <c r="O23" s="23" t="s">
        <v>53</v>
      </c>
      <c r="P23" s="23" t="s">
        <v>53</v>
      </c>
      <c r="Q23" s="24" t="s">
        <v>53</v>
      </c>
      <c r="R23" s="22" t="s">
        <v>52</v>
      </c>
      <c r="S23" s="23" t="s">
        <v>53</v>
      </c>
      <c r="T23" s="23" t="s">
        <v>33</v>
      </c>
      <c r="U23" s="23" t="s">
        <v>39</v>
      </c>
      <c r="V23" s="23"/>
      <c r="W23" s="41"/>
      <c r="X23" s="22" t="s">
        <v>33</v>
      </c>
      <c r="Y23" s="23" t="s">
        <v>57</v>
      </c>
      <c r="Z23" s="23" t="s">
        <v>57</v>
      </c>
      <c r="AA23" s="23" t="s">
        <v>23</v>
      </c>
      <c r="AB23" s="27"/>
      <c r="AC23" s="37"/>
      <c r="AD23" s="38"/>
      <c r="AE23" s="38"/>
      <c r="AF23" s="46"/>
      <c r="AG23" s="39"/>
    </row>
    <row r="24">
      <c r="A24" s="18" t="s">
        <v>93</v>
      </c>
      <c r="B24" s="25" t="s">
        <v>29</v>
      </c>
      <c r="C24" s="26" t="s">
        <v>32</v>
      </c>
      <c r="D24" s="26" t="s">
        <v>32</v>
      </c>
      <c r="E24" s="26" t="s">
        <v>30</v>
      </c>
      <c r="F24" s="27" t="s">
        <v>30</v>
      </c>
      <c r="G24" s="19"/>
      <c r="H24" s="20"/>
      <c r="I24" s="20"/>
      <c r="J24" s="20"/>
      <c r="K24" s="20"/>
      <c r="L24" s="21"/>
      <c r="M24" s="22" t="s">
        <v>28</v>
      </c>
      <c r="N24" s="23" t="s">
        <v>28</v>
      </c>
      <c r="O24" s="23"/>
      <c r="P24" s="23" t="s">
        <v>29</v>
      </c>
      <c r="Q24" s="24" t="s">
        <v>29</v>
      </c>
      <c r="R24" s="22" t="s">
        <v>37</v>
      </c>
      <c r="S24" s="23" t="s">
        <v>37</v>
      </c>
      <c r="T24" s="23"/>
      <c r="U24" s="23" t="s">
        <v>27</v>
      </c>
      <c r="V24" s="23" t="s">
        <v>27</v>
      </c>
      <c r="W24" s="24"/>
      <c r="X24" s="25" t="s">
        <v>30</v>
      </c>
      <c r="Y24" s="26" t="s">
        <v>30</v>
      </c>
      <c r="Z24" s="23" t="s">
        <v>31</v>
      </c>
      <c r="AA24" s="23" t="s">
        <v>32</v>
      </c>
      <c r="AB24" s="24" t="s">
        <v>32</v>
      </c>
      <c r="AC24" s="22"/>
      <c r="AD24" s="23"/>
      <c r="AE24" s="23" t="s">
        <v>28</v>
      </c>
      <c r="AF24" s="23"/>
      <c r="AG24" s="24"/>
    </row>
    <row r="25">
      <c r="A25" s="18" t="s">
        <v>94</v>
      </c>
      <c r="B25" s="22" t="s">
        <v>81</v>
      </c>
      <c r="C25" s="23" t="s">
        <v>81</v>
      </c>
      <c r="D25" s="23" t="s">
        <v>86</v>
      </c>
      <c r="E25" s="23" t="s">
        <v>39</v>
      </c>
      <c r="F25" s="24" t="s">
        <v>39</v>
      </c>
      <c r="G25" s="22" t="s">
        <v>23</v>
      </c>
      <c r="H25" s="26" t="s">
        <v>82</v>
      </c>
      <c r="I25" s="23"/>
      <c r="J25" s="23" t="s">
        <v>95</v>
      </c>
      <c r="K25" s="23" t="s">
        <v>38</v>
      </c>
      <c r="L25" s="24" t="s">
        <v>38</v>
      </c>
      <c r="M25" s="22"/>
      <c r="N25" s="23"/>
      <c r="O25" s="23"/>
      <c r="P25" s="23"/>
      <c r="Q25" s="24"/>
      <c r="R25" s="22" t="s">
        <v>38</v>
      </c>
      <c r="S25" s="23" t="s">
        <v>82</v>
      </c>
      <c r="T25" s="23" t="s">
        <v>82</v>
      </c>
      <c r="U25" s="23"/>
      <c r="V25" s="23" t="s">
        <v>86</v>
      </c>
      <c r="W25" s="24" t="s">
        <v>86</v>
      </c>
      <c r="X25" s="22"/>
      <c r="Y25" s="23"/>
      <c r="Z25" s="23"/>
      <c r="AA25" s="23" t="s">
        <v>95</v>
      </c>
      <c r="AB25" s="24" t="s">
        <v>95</v>
      </c>
      <c r="AC25" s="25"/>
      <c r="AD25" s="26" t="s">
        <v>81</v>
      </c>
      <c r="AE25" s="26" t="s">
        <v>39</v>
      </c>
      <c r="AF25" s="26"/>
      <c r="AG25" s="27"/>
    </row>
    <row r="26">
      <c r="A26" s="18" t="s">
        <v>96</v>
      </c>
      <c r="B26" s="22" t="s">
        <v>56</v>
      </c>
      <c r="C26" s="23" t="s">
        <v>56</v>
      </c>
      <c r="D26" s="23"/>
      <c r="E26" s="23" t="s">
        <v>73</v>
      </c>
      <c r="F26" s="24" t="s">
        <v>73</v>
      </c>
      <c r="G26" s="22"/>
      <c r="H26" s="23"/>
      <c r="I26" s="23" t="s">
        <v>23</v>
      </c>
      <c r="J26" s="23" t="s">
        <v>81</v>
      </c>
      <c r="K26" s="23"/>
      <c r="L26" s="24"/>
      <c r="M26" s="37"/>
      <c r="N26" s="38"/>
      <c r="O26" s="38"/>
      <c r="P26" s="38"/>
      <c r="Q26" s="39"/>
      <c r="R26" s="22" t="s">
        <v>41</v>
      </c>
      <c r="S26" s="23" t="s">
        <v>41</v>
      </c>
      <c r="T26" s="23" t="s">
        <v>39</v>
      </c>
      <c r="U26" s="23"/>
      <c r="V26" s="23" t="s">
        <v>56</v>
      </c>
      <c r="W26" s="24" t="s">
        <v>82</v>
      </c>
      <c r="X26" s="22" t="s">
        <v>75</v>
      </c>
      <c r="Y26" s="23" t="s">
        <v>75</v>
      </c>
      <c r="Z26" s="23" t="s">
        <v>81</v>
      </c>
      <c r="AA26" s="23" t="s">
        <v>81</v>
      </c>
      <c r="AB26" s="24"/>
      <c r="AC26" s="25" t="s">
        <v>39</v>
      </c>
      <c r="AD26" s="26" t="s">
        <v>39</v>
      </c>
      <c r="AE26" s="26"/>
      <c r="AF26" s="26" t="s">
        <v>82</v>
      </c>
      <c r="AG26" s="27" t="s">
        <v>82</v>
      </c>
    </row>
    <row r="27">
      <c r="A27" s="18" t="s">
        <v>97</v>
      </c>
      <c r="B27" s="25" t="s">
        <v>98</v>
      </c>
      <c r="C27" s="26" t="s">
        <v>98</v>
      </c>
      <c r="D27" s="26" t="s">
        <v>24</v>
      </c>
      <c r="E27" s="26"/>
      <c r="F27" s="27" t="s">
        <v>80</v>
      </c>
      <c r="G27" s="19"/>
      <c r="H27" s="20"/>
      <c r="I27" s="20"/>
      <c r="J27" s="20"/>
      <c r="K27" s="20"/>
      <c r="L27" s="21"/>
      <c r="M27" s="22" t="s">
        <v>98</v>
      </c>
      <c r="N27" s="23" t="s">
        <v>24</v>
      </c>
      <c r="O27" s="23" t="s">
        <v>35</v>
      </c>
      <c r="P27" s="23" t="s">
        <v>35</v>
      </c>
      <c r="Q27" s="24" t="s">
        <v>89</v>
      </c>
      <c r="R27" s="22"/>
      <c r="S27" s="23"/>
      <c r="T27" s="23"/>
      <c r="U27" s="23"/>
      <c r="V27" s="23" t="s">
        <v>80</v>
      </c>
      <c r="W27" s="24" t="s">
        <v>35</v>
      </c>
      <c r="X27" s="22" t="s">
        <v>25</v>
      </c>
      <c r="Y27" s="23" t="s">
        <v>25</v>
      </c>
      <c r="Z27" s="23"/>
      <c r="AA27" s="23"/>
      <c r="AB27" s="24"/>
      <c r="AC27" s="22" t="s">
        <v>65</v>
      </c>
      <c r="AD27" s="23" t="s">
        <v>65</v>
      </c>
      <c r="AE27" s="23" t="s">
        <v>89</v>
      </c>
      <c r="AF27" s="23" t="s">
        <v>89</v>
      </c>
      <c r="AG27" s="24" t="s">
        <v>80</v>
      </c>
    </row>
    <row r="28">
      <c r="A28" s="18" t="s">
        <v>99</v>
      </c>
      <c r="B28" s="25" t="s">
        <v>89</v>
      </c>
      <c r="C28" s="26" t="s">
        <v>23</v>
      </c>
      <c r="D28" s="26" t="s">
        <v>33</v>
      </c>
      <c r="E28" s="26" t="s">
        <v>95</v>
      </c>
      <c r="F28" s="27" t="s">
        <v>33</v>
      </c>
      <c r="G28" s="22"/>
      <c r="H28" s="23" t="s">
        <v>89</v>
      </c>
      <c r="I28" s="23" t="s">
        <v>89</v>
      </c>
      <c r="J28" s="23" t="s">
        <v>90</v>
      </c>
      <c r="K28" s="23" t="s">
        <v>95</v>
      </c>
      <c r="L28" s="27" t="s">
        <v>95</v>
      </c>
      <c r="M28" s="22"/>
      <c r="N28" s="23"/>
      <c r="O28" s="23" t="s">
        <v>89</v>
      </c>
      <c r="P28" s="23" t="s">
        <v>89</v>
      </c>
      <c r="Q28" s="24" t="s">
        <v>33</v>
      </c>
      <c r="R28" s="22" t="s">
        <v>95</v>
      </c>
      <c r="S28" s="23" t="s">
        <v>95</v>
      </c>
      <c r="T28" s="23" t="s">
        <v>95</v>
      </c>
      <c r="U28" s="23" t="s">
        <v>95</v>
      </c>
      <c r="V28" s="23" t="s">
        <v>95</v>
      </c>
      <c r="W28" s="24" t="s">
        <v>89</v>
      </c>
      <c r="X28" s="22" t="s">
        <v>33</v>
      </c>
      <c r="Y28" s="23" t="s">
        <v>33</v>
      </c>
      <c r="Z28" s="23" t="s">
        <v>89</v>
      </c>
      <c r="AA28" s="23" t="s">
        <v>89</v>
      </c>
      <c r="AB28" s="24" t="s">
        <v>89</v>
      </c>
      <c r="AC28" s="19"/>
      <c r="AD28" s="20"/>
      <c r="AE28" s="20"/>
      <c r="AF28" s="20"/>
      <c r="AG28" s="21"/>
    </row>
    <row r="29">
      <c r="A29" s="18" t="s">
        <v>100</v>
      </c>
      <c r="B29" s="22" t="s">
        <v>53</v>
      </c>
      <c r="C29" s="23" t="s">
        <v>52</v>
      </c>
      <c r="D29" s="23" t="s">
        <v>80</v>
      </c>
      <c r="E29" s="23" t="s">
        <v>81</v>
      </c>
      <c r="F29" s="24" t="s">
        <v>98</v>
      </c>
      <c r="G29" s="22" t="s">
        <v>52</v>
      </c>
      <c r="H29" s="23" t="s">
        <v>22</v>
      </c>
      <c r="I29" s="23" t="s">
        <v>82</v>
      </c>
      <c r="J29" s="23"/>
      <c r="K29" s="23"/>
      <c r="L29" s="24"/>
      <c r="M29" s="22"/>
      <c r="N29" s="23"/>
      <c r="O29" s="23" t="s">
        <v>23</v>
      </c>
      <c r="P29" s="23" t="s">
        <v>55</v>
      </c>
      <c r="Q29" s="24" t="s">
        <v>98</v>
      </c>
      <c r="R29" s="22" t="s">
        <v>53</v>
      </c>
      <c r="S29" s="23" t="s">
        <v>22</v>
      </c>
      <c r="T29" s="23" t="s">
        <v>22</v>
      </c>
      <c r="U29" s="23" t="s">
        <v>82</v>
      </c>
      <c r="V29" s="23" t="s">
        <v>81</v>
      </c>
      <c r="W29" s="24"/>
      <c r="X29" s="22"/>
      <c r="Y29" s="23" t="s">
        <v>55</v>
      </c>
      <c r="Z29" s="23"/>
      <c r="AA29" s="23" t="s">
        <v>80</v>
      </c>
      <c r="AB29" s="24" t="s">
        <v>52</v>
      </c>
      <c r="AC29" s="19"/>
      <c r="AD29" s="20"/>
      <c r="AE29" s="20"/>
      <c r="AF29" s="20"/>
      <c r="AG29" s="21"/>
    </row>
    <row r="30">
      <c r="A30" s="18" t="s">
        <v>101</v>
      </c>
      <c r="B30" s="22" t="s">
        <v>41</v>
      </c>
      <c r="C30" s="23" t="s">
        <v>75</v>
      </c>
      <c r="D30" s="26" t="s">
        <v>75</v>
      </c>
      <c r="E30" s="26" t="s">
        <v>68</v>
      </c>
      <c r="F30" s="27" t="s">
        <v>42</v>
      </c>
      <c r="G30" s="22"/>
      <c r="H30" s="23"/>
      <c r="I30" s="23"/>
      <c r="J30" s="23"/>
      <c r="K30" s="23" t="s">
        <v>73</v>
      </c>
      <c r="L30" s="24" t="s">
        <v>73</v>
      </c>
      <c r="M30" s="22"/>
      <c r="N30" s="23"/>
      <c r="O30" s="23"/>
      <c r="P30" s="23" t="s">
        <v>41</v>
      </c>
      <c r="Q30" s="24" t="s">
        <v>41</v>
      </c>
      <c r="R30" s="22" t="s">
        <v>75</v>
      </c>
      <c r="S30" s="23"/>
      <c r="T30" s="23" t="s">
        <v>42</v>
      </c>
      <c r="U30" s="23" t="s">
        <v>42</v>
      </c>
      <c r="V30" s="23" t="s">
        <v>74</v>
      </c>
      <c r="W30" s="24" t="s">
        <v>74</v>
      </c>
      <c r="X30" s="19"/>
      <c r="Y30" s="20"/>
      <c r="Z30" s="20"/>
      <c r="AA30" s="20"/>
      <c r="AB30" s="39"/>
      <c r="AC30" s="25"/>
      <c r="AD30" s="26" t="s">
        <v>74</v>
      </c>
      <c r="AE30" s="26" t="s">
        <v>68</v>
      </c>
      <c r="AF30" s="26" t="s">
        <v>68</v>
      </c>
      <c r="AG30" s="27" t="s">
        <v>73</v>
      </c>
    </row>
    <row r="31">
      <c r="A31" s="18" t="s">
        <v>102</v>
      </c>
      <c r="B31" s="19"/>
      <c r="C31" s="20"/>
      <c r="D31" s="20"/>
      <c r="E31" s="20"/>
      <c r="F31" s="21"/>
      <c r="G31" s="22"/>
      <c r="H31" s="23"/>
      <c r="I31" s="23" t="s">
        <v>70</v>
      </c>
      <c r="J31" s="23" t="s">
        <v>68</v>
      </c>
      <c r="K31" s="23" t="s">
        <v>68</v>
      </c>
      <c r="L31" s="24"/>
      <c r="M31" s="25" t="s">
        <v>70</v>
      </c>
      <c r="N31" s="23" t="s">
        <v>70</v>
      </c>
      <c r="O31" s="23" t="s">
        <v>70</v>
      </c>
      <c r="P31" s="23" t="s">
        <v>68</v>
      </c>
      <c r="Q31" s="24" t="s">
        <v>68</v>
      </c>
      <c r="R31" s="22" t="s">
        <v>70</v>
      </c>
      <c r="S31" s="23" t="s">
        <v>70</v>
      </c>
      <c r="T31" s="23"/>
      <c r="U31" s="23" t="s">
        <v>68</v>
      </c>
      <c r="V31" s="23" t="s">
        <v>68</v>
      </c>
      <c r="W31" s="24"/>
      <c r="X31" s="25" t="s">
        <v>70</v>
      </c>
      <c r="Y31" s="26" t="s">
        <v>70</v>
      </c>
      <c r="Z31" s="26" t="s">
        <v>68</v>
      </c>
      <c r="AA31" s="26" t="s">
        <v>68</v>
      </c>
      <c r="AB31" s="27"/>
      <c r="AC31" s="22" t="s">
        <v>68</v>
      </c>
      <c r="AD31" s="23" t="s">
        <v>68</v>
      </c>
      <c r="AE31" s="23" t="s">
        <v>70</v>
      </c>
      <c r="AF31" s="23" t="s">
        <v>70</v>
      </c>
      <c r="AG31" s="24" t="s">
        <v>23</v>
      </c>
    </row>
    <row r="32">
      <c r="A32" s="18" t="s">
        <v>103</v>
      </c>
      <c r="B32" s="22" t="s">
        <v>42</v>
      </c>
      <c r="C32" s="23" t="s">
        <v>80</v>
      </c>
      <c r="D32" s="23" t="s">
        <v>33</v>
      </c>
      <c r="E32" s="23" t="s">
        <v>65</v>
      </c>
      <c r="F32" s="24" t="s">
        <v>65</v>
      </c>
      <c r="G32" s="22" t="s">
        <v>33</v>
      </c>
      <c r="H32" s="23" t="s">
        <v>33</v>
      </c>
      <c r="I32" s="23" t="s">
        <v>80</v>
      </c>
      <c r="J32" s="23" t="s">
        <v>73</v>
      </c>
      <c r="K32" s="23" t="s">
        <v>41</v>
      </c>
      <c r="L32" s="24" t="s">
        <v>41</v>
      </c>
      <c r="M32" s="37"/>
      <c r="N32" s="38"/>
      <c r="O32" s="38"/>
      <c r="P32" s="38"/>
      <c r="Q32" s="39"/>
      <c r="R32" s="22" t="s">
        <v>74</v>
      </c>
      <c r="S32" s="23" t="s">
        <v>74</v>
      </c>
      <c r="T32" s="23" t="s">
        <v>73</v>
      </c>
      <c r="U32" s="23" t="s">
        <v>73</v>
      </c>
      <c r="V32" s="23" t="s">
        <v>90</v>
      </c>
      <c r="W32" s="24" t="s">
        <v>80</v>
      </c>
      <c r="X32" s="25" t="s">
        <v>33</v>
      </c>
      <c r="Y32" s="26" t="s">
        <v>33</v>
      </c>
      <c r="Z32" s="26" t="s">
        <v>65</v>
      </c>
      <c r="AA32" s="26" t="s">
        <v>42</v>
      </c>
      <c r="AB32" s="27" t="s">
        <v>42</v>
      </c>
      <c r="AC32" s="22" t="s">
        <v>74</v>
      </c>
      <c r="AD32" s="23" t="s">
        <v>33</v>
      </c>
      <c r="AE32" s="23" t="s">
        <v>41</v>
      </c>
      <c r="AF32" s="23" t="s">
        <v>80</v>
      </c>
      <c r="AG32" s="24" t="s">
        <v>23</v>
      </c>
    </row>
    <row r="33">
      <c r="A33" s="18" t="s">
        <v>104</v>
      </c>
      <c r="B33" s="22" t="s">
        <v>30</v>
      </c>
      <c r="C33" s="23" t="s">
        <v>30</v>
      </c>
      <c r="D33" s="23"/>
      <c r="E33" s="23" t="s">
        <v>27</v>
      </c>
      <c r="F33" s="24" t="s">
        <v>27</v>
      </c>
      <c r="G33" s="22" t="s">
        <v>28</v>
      </c>
      <c r="H33" s="23" t="s">
        <v>28</v>
      </c>
      <c r="I33" s="23"/>
      <c r="J33" s="23"/>
      <c r="K33" s="23" t="s">
        <v>27</v>
      </c>
      <c r="L33" s="27" t="s">
        <v>27</v>
      </c>
      <c r="M33" s="25" t="s">
        <v>30</v>
      </c>
      <c r="N33" s="26" t="s">
        <v>30</v>
      </c>
      <c r="O33" s="26"/>
      <c r="P33" s="23"/>
      <c r="Q33" s="24"/>
      <c r="R33" s="25"/>
      <c r="S33" s="26" t="s">
        <v>23</v>
      </c>
      <c r="T33" s="23" t="s">
        <v>30</v>
      </c>
      <c r="U33" s="23" t="s">
        <v>30</v>
      </c>
      <c r="V33" s="23" t="s">
        <v>28</v>
      </c>
      <c r="W33" s="24" t="s">
        <v>28</v>
      </c>
      <c r="X33" s="25" t="s">
        <v>27</v>
      </c>
      <c r="Y33" s="26" t="s">
        <v>27</v>
      </c>
      <c r="Z33" s="26" t="s">
        <v>28</v>
      </c>
      <c r="AA33" s="26" t="s">
        <v>28</v>
      </c>
      <c r="AB33" s="27"/>
      <c r="AC33" s="37"/>
      <c r="AD33" s="38"/>
      <c r="AE33" s="38"/>
      <c r="AF33" s="46"/>
      <c r="AG33" s="39"/>
    </row>
    <row r="34">
      <c r="A34" s="18" t="s">
        <v>105</v>
      </c>
      <c r="B34" s="22" t="s">
        <v>27</v>
      </c>
      <c r="C34" s="23" t="s">
        <v>27</v>
      </c>
      <c r="D34" s="23"/>
      <c r="E34" s="23" t="s">
        <v>86</v>
      </c>
      <c r="F34" s="24" t="s">
        <v>86</v>
      </c>
      <c r="G34" s="25" t="s">
        <v>32</v>
      </c>
      <c r="H34" s="26" t="s">
        <v>32</v>
      </c>
      <c r="I34" s="26" t="s">
        <v>28</v>
      </c>
      <c r="J34" s="26" t="s">
        <v>28</v>
      </c>
      <c r="K34" s="26"/>
      <c r="L34" s="27"/>
      <c r="M34" s="25" t="s">
        <v>37</v>
      </c>
      <c r="N34" s="26" t="s">
        <v>37</v>
      </c>
      <c r="O34" s="26"/>
      <c r="P34" s="26" t="s">
        <v>39</v>
      </c>
      <c r="Q34" s="27" t="s">
        <v>39</v>
      </c>
      <c r="R34" s="22"/>
      <c r="S34" s="23"/>
      <c r="T34" s="23"/>
      <c r="U34" s="23" t="s">
        <v>23</v>
      </c>
      <c r="V34" s="23" t="s">
        <v>30</v>
      </c>
      <c r="W34" s="24" t="s">
        <v>30</v>
      </c>
      <c r="X34" s="19"/>
      <c r="Y34" s="20"/>
      <c r="Z34" s="20"/>
      <c r="AA34" s="20"/>
      <c r="AB34" s="21"/>
      <c r="AC34" s="22" t="s">
        <v>38</v>
      </c>
      <c r="AD34" s="23" t="s">
        <v>38</v>
      </c>
      <c r="AE34" s="23" t="s">
        <v>33</v>
      </c>
      <c r="AF34" s="23" t="s">
        <v>56</v>
      </c>
      <c r="AG34" s="24" t="s">
        <v>56</v>
      </c>
    </row>
    <row r="35">
      <c r="A35" s="18" t="s">
        <v>106</v>
      </c>
      <c r="B35" s="19"/>
      <c r="C35" s="20"/>
      <c r="D35" s="20"/>
      <c r="E35" s="20"/>
      <c r="F35" s="21"/>
      <c r="G35" s="19"/>
      <c r="H35" s="20"/>
      <c r="I35" s="20"/>
      <c r="J35" s="20"/>
      <c r="K35" s="20"/>
      <c r="L35" s="21"/>
      <c r="M35" s="22" t="s">
        <v>95</v>
      </c>
      <c r="N35" s="23" t="s">
        <v>95</v>
      </c>
      <c r="O35" s="23"/>
      <c r="P35" s="23"/>
      <c r="Q35" s="24"/>
      <c r="R35" s="19"/>
      <c r="S35" s="20"/>
      <c r="T35" s="20"/>
      <c r="U35" s="20"/>
      <c r="V35" s="20"/>
      <c r="W35" s="21"/>
      <c r="X35" s="19"/>
      <c r="Y35" s="20"/>
      <c r="Z35" s="20"/>
      <c r="AA35" s="20"/>
      <c r="AB35" s="21"/>
      <c r="AC35" s="19"/>
      <c r="AD35" s="20"/>
      <c r="AE35" s="20"/>
      <c r="AF35" s="20"/>
      <c r="AG35" s="21"/>
    </row>
    <row r="36">
      <c r="A36" s="18" t="s">
        <v>107</v>
      </c>
      <c r="B36" s="22" t="s">
        <v>74</v>
      </c>
      <c r="C36" s="23" t="s">
        <v>74</v>
      </c>
      <c r="D36" s="23" t="s">
        <v>52</v>
      </c>
      <c r="E36" s="23" t="s">
        <v>43</v>
      </c>
      <c r="F36" s="24"/>
      <c r="G36" s="22" t="s">
        <v>55</v>
      </c>
      <c r="H36" s="23" t="s">
        <v>55</v>
      </c>
      <c r="I36" s="23" t="s">
        <v>52</v>
      </c>
      <c r="J36" s="23" t="s">
        <v>52</v>
      </c>
      <c r="K36" s="23"/>
      <c r="L36" s="24"/>
      <c r="M36" s="22"/>
      <c r="N36" s="23"/>
      <c r="O36" s="23"/>
      <c r="P36" s="23"/>
      <c r="Q36" s="24"/>
      <c r="R36" s="19"/>
      <c r="S36" s="20"/>
      <c r="T36" s="20"/>
      <c r="U36" s="20"/>
      <c r="V36" s="20"/>
      <c r="W36" s="21"/>
      <c r="X36" s="19"/>
      <c r="Y36" s="20"/>
      <c r="Z36" s="20"/>
      <c r="AA36" s="20"/>
      <c r="AB36" s="21"/>
      <c r="AC36" s="19"/>
      <c r="AD36" s="20"/>
      <c r="AE36" s="20"/>
      <c r="AF36" s="20"/>
      <c r="AG36" s="21"/>
    </row>
    <row r="37">
      <c r="A37" s="18" t="s">
        <v>108</v>
      </c>
      <c r="B37" s="22" t="s">
        <v>48</v>
      </c>
      <c r="C37" s="23" t="s">
        <v>67</v>
      </c>
      <c r="D37" s="23" t="s">
        <v>46</v>
      </c>
      <c r="E37" s="23" t="s">
        <v>23</v>
      </c>
      <c r="F37" s="24"/>
      <c r="G37" s="22" t="s">
        <v>49</v>
      </c>
      <c r="H37" s="23" t="s">
        <v>70</v>
      </c>
      <c r="I37" s="23" t="s">
        <v>30</v>
      </c>
      <c r="J37" s="50" t="s">
        <v>32</v>
      </c>
      <c r="K37" s="23"/>
      <c r="L37" s="24"/>
      <c r="M37" s="37"/>
      <c r="N37" s="38"/>
      <c r="O37" s="38"/>
      <c r="P37" s="38"/>
      <c r="Q37" s="39"/>
      <c r="R37" s="22" t="s">
        <v>29</v>
      </c>
      <c r="S37" s="23" t="s">
        <v>68</v>
      </c>
      <c r="T37" s="23" t="s">
        <v>45</v>
      </c>
      <c r="U37" s="23" t="s">
        <v>86</v>
      </c>
      <c r="V37" s="23" t="s">
        <v>69</v>
      </c>
      <c r="W37" s="24"/>
      <c r="X37" s="22" t="s">
        <v>37</v>
      </c>
      <c r="Y37" s="23"/>
      <c r="Z37" s="23" t="s">
        <v>47</v>
      </c>
      <c r="AA37" s="23" t="s">
        <v>56</v>
      </c>
      <c r="AB37" s="24" t="s">
        <v>27</v>
      </c>
      <c r="AC37" s="22"/>
      <c r="AD37" s="23"/>
      <c r="AE37" s="23"/>
      <c r="AF37" s="23" t="s">
        <v>109</v>
      </c>
      <c r="AG37" s="24" t="s">
        <v>28</v>
      </c>
    </row>
    <row r="38">
      <c r="A38" s="18" t="s">
        <v>110</v>
      </c>
      <c r="B38" s="22"/>
      <c r="C38" s="23"/>
      <c r="D38" s="23"/>
      <c r="E38" s="23"/>
      <c r="F38" s="24"/>
      <c r="G38" s="22"/>
      <c r="H38" s="23"/>
      <c r="I38" s="23"/>
      <c r="J38" s="23"/>
      <c r="K38" s="23"/>
      <c r="L38" s="24"/>
      <c r="M38" s="22"/>
      <c r="N38" s="23"/>
      <c r="O38" s="23"/>
      <c r="P38" s="23"/>
      <c r="Q38" s="24"/>
      <c r="R38" s="22" t="s">
        <v>35</v>
      </c>
      <c r="S38" s="23"/>
      <c r="T38" s="23"/>
      <c r="U38" s="23"/>
      <c r="V38" s="23"/>
      <c r="W38" s="24"/>
      <c r="X38" s="25" t="s">
        <v>95</v>
      </c>
      <c r="Y38" s="23"/>
      <c r="Z38" s="23"/>
      <c r="AA38" s="23"/>
      <c r="AB38" s="24"/>
      <c r="AC38" s="19"/>
      <c r="AD38" s="20"/>
      <c r="AE38" s="20"/>
      <c r="AF38" s="20"/>
      <c r="AG38" s="21"/>
    </row>
    <row r="39">
      <c r="A39" s="18" t="s">
        <v>111</v>
      </c>
      <c r="B39" s="22"/>
      <c r="C39" s="23"/>
      <c r="D39" s="23"/>
      <c r="E39" s="31"/>
      <c r="F39" s="24"/>
      <c r="G39" s="25" t="s">
        <v>54</v>
      </c>
      <c r="H39" s="26" t="s">
        <v>54</v>
      </c>
      <c r="I39" s="26"/>
      <c r="J39" s="26" t="s">
        <v>80</v>
      </c>
      <c r="K39" s="26" t="s">
        <v>24</v>
      </c>
      <c r="L39" s="27" t="s">
        <v>24</v>
      </c>
      <c r="M39" s="22" t="s">
        <v>54</v>
      </c>
      <c r="N39" s="23" t="s">
        <v>98</v>
      </c>
      <c r="O39" s="23" t="s">
        <v>82</v>
      </c>
      <c r="P39" s="23" t="s">
        <v>21</v>
      </c>
      <c r="Q39" s="24"/>
      <c r="R39" s="22" t="s">
        <v>81</v>
      </c>
      <c r="S39" s="23" t="s">
        <v>31</v>
      </c>
      <c r="T39" s="23"/>
      <c r="U39" s="23"/>
      <c r="V39" s="23"/>
      <c r="W39" s="24"/>
      <c r="X39" s="25" t="s">
        <v>82</v>
      </c>
      <c r="Y39" s="26" t="s">
        <v>54</v>
      </c>
      <c r="Z39" s="26" t="s">
        <v>98</v>
      </c>
      <c r="AA39" s="26"/>
      <c r="AB39" s="27" t="s">
        <v>80</v>
      </c>
      <c r="AC39" s="22" t="s">
        <v>24</v>
      </c>
      <c r="AD39" s="23"/>
      <c r="AE39" s="23" t="s">
        <v>21</v>
      </c>
      <c r="AF39" s="23" t="s">
        <v>21</v>
      </c>
      <c r="AG39" s="24" t="s">
        <v>81</v>
      </c>
    </row>
    <row r="40">
      <c r="A40" s="18" t="s">
        <v>112</v>
      </c>
      <c r="B40" s="22" t="s">
        <v>78</v>
      </c>
      <c r="C40" s="23" t="s">
        <v>48</v>
      </c>
      <c r="D40" s="23" t="s">
        <v>61</v>
      </c>
      <c r="E40" s="23" t="s">
        <v>113</v>
      </c>
      <c r="F40" s="24" t="s">
        <v>21</v>
      </c>
      <c r="G40" s="19"/>
      <c r="H40" s="20"/>
      <c r="I40" s="20"/>
      <c r="J40" s="20"/>
      <c r="K40" s="20"/>
      <c r="L40" s="21"/>
      <c r="M40" s="22" t="s">
        <v>21</v>
      </c>
      <c r="N40" s="23"/>
      <c r="O40" s="23" t="s">
        <v>78</v>
      </c>
      <c r="P40" s="23" t="s">
        <v>48</v>
      </c>
      <c r="Q40" s="24" t="s">
        <v>48</v>
      </c>
      <c r="R40" s="25"/>
      <c r="S40" s="26"/>
      <c r="T40" s="26" t="s">
        <v>48</v>
      </c>
      <c r="U40" s="26"/>
      <c r="V40" s="26" t="s">
        <v>61</v>
      </c>
      <c r="W40" s="27" t="s">
        <v>113</v>
      </c>
      <c r="X40" s="19"/>
      <c r="Y40" s="20"/>
      <c r="Z40" s="20"/>
      <c r="AA40" s="20"/>
      <c r="AB40" s="21"/>
      <c r="AC40" s="19"/>
      <c r="AD40" s="20"/>
      <c r="AE40" s="20"/>
      <c r="AF40" s="20"/>
      <c r="AG40" s="21"/>
    </row>
    <row r="41">
      <c r="A41" s="18" t="s">
        <v>114</v>
      </c>
      <c r="B41" s="22" t="s">
        <v>23</v>
      </c>
      <c r="C41" s="23" t="s">
        <v>42</v>
      </c>
      <c r="D41" s="23" t="s">
        <v>42</v>
      </c>
      <c r="E41" s="23" t="s">
        <v>42</v>
      </c>
      <c r="F41" s="27"/>
      <c r="G41" s="22" t="s">
        <v>78</v>
      </c>
      <c r="H41" s="23" t="s">
        <v>42</v>
      </c>
      <c r="I41" s="23" t="s">
        <v>42</v>
      </c>
      <c r="J41" s="23"/>
      <c r="K41" s="23" t="s">
        <v>75</v>
      </c>
      <c r="L41" s="24" t="s">
        <v>75</v>
      </c>
      <c r="M41" s="37"/>
      <c r="N41" s="38"/>
      <c r="O41" s="38"/>
      <c r="P41" s="38"/>
      <c r="Q41" s="39"/>
      <c r="R41" s="22" t="s">
        <v>78</v>
      </c>
      <c r="S41" s="23" t="s">
        <v>75</v>
      </c>
      <c r="T41" s="23" t="s">
        <v>75</v>
      </c>
      <c r="U41" s="23"/>
      <c r="V41" s="23" t="s">
        <v>42</v>
      </c>
      <c r="W41" s="24" t="s">
        <v>42</v>
      </c>
      <c r="X41" s="22" t="s">
        <v>42</v>
      </c>
      <c r="Y41" s="23"/>
      <c r="Z41" s="23"/>
      <c r="AA41" s="23"/>
      <c r="AB41" s="24"/>
      <c r="AC41" s="22" t="s">
        <v>78</v>
      </c>
      <c r="AD41" s="23" t="s">
        <v>78</v>
      </c>
      <c r="AE41" s="23"/>
      <c r="AF41" s="23" t="s">
        <v>75</v>
      </c>
      <c r="AG41" s="24" t="s">
        <v>75</v>
      </c>
    </row>
    <row r="42">
      <c r="A42" s="18" t="s">
        <v>115</v>
      </c>
      <c r="B42" s="22" t="s">
        <v>58</v>
      </c>
      <c r="C42" s="23"/>
      <c r="D42" s="23" t="s">
        <v>53</v>
      </c>
      <c r="E42" s="23" t="s">
        <v>53</v>
      </c>
      <c r="F42" s="24"/>
      <c r="G42" s="22" t="s">
        <v>33</v>
      </c>
      <c r="H42" s="23" t="s">
        <v>33</v>
      </c>
      <c r="I42" s="23" t="s">
        <v>113</v>
      </c>
      <c r="J42" s="23" t="s">
        <v>113</v>
      </c>
      <c r="K42" s="23" t="s">
        <v>33</v>
      </c>
      <c r="L42" s="24" t="s">
        <v>33</v>
      </c>
      <c r="M42" s="22" t="s">
        <v>58</v>
      </c>
      <c r="N42" s="23" t="s">
        <v>58</v>
      </c>
      <c r="O42" s="23" t="s">
        <v>33</v>
      </c>
      <c r="P42" s="23" t="s">
        <v>33</v>
      </c>
      <c r="Q42" s="24" t="s">
        <v>33</v>
      </c>
      <c r="R42" s="22"/>
      <c r="S42" s="23"/>
      <c r="T42" s="23"/>
      <c r="U42" s="23"/>
      <c r="V42" s="23"/>
      <c r="W42" s="24"/>
      <c r="X42" s="37"/>
      <c r="Y42" s="20"/>
      <c r="Z42" s="20"/>
      <c r="AA42" s="20"/>
      <c r="AB42" s="21"/>
      <c r="AC42" s="25" t="s">
        <v>53</v>
      </c>
      <c r="AD42" s="26" t="s">
        <v>58</v>
      </c>
      <c r="AE42" s="26" t="s">
        <v>58</v>
      </c>
      <c r="AF42" s="26"/>
      <c r="AG42" s="27" t="s">
        <v>113</v>
      </c>
    </row>
    <row r="43">
      <c r="A43" s="18" t="s">
        <v>116</v>
      </c>
      <c r="B43" s="22" t="s">
        <v>23</v>
      </c>
      <c r="C43" s="23" t="s">
        <v>30</v>
      </c>
      <c r="D43" s="31"/>
      <c r="E43" s="23"/>
      <c r="F43" s="41"/>
      <c r="G43" s="22" t="s">
        <v>28</v>
      </c>
      <c r="H43" s="23" t="s">
        <v>28</v>
      </c>
      <c r="I43" s="23" t="s">
        <v>90</v>
      </c>
      <c r="J43" s="23" t="s">
        <v>29</v>
      </c>
      <c r="K43" s="23" t="s">
        <v>29</v>
      </c>
      <c r="L43" s="24"/>
      <c r="M43" s="22" t="s">
        <v>30</v>
      </c>
      <c r="N43" s="23" t="s">
        <v>30</v>
      </c>
      <c r="O43" s="23" t="s">
        <v>33</v>
      </c>
      <c r="P43" s="23" t="s">
        <v>32</v>
      </c>
      <c r="Q43" s="24" t="s">
        <v>32</v>
      </c>
      <c r="R43" s="22"/>
      <c r="S43" s="23" t="s">
        <v>29</v>
      </c>
      <c r="T43" s="23" t="s">
        <v>29</v>
      </c>
      <c r="U43" s="23"/>
      <c r="V43" s="23" t="s">
        <v>28</v>
      </c>
      <c r="W43" s="24" t="s">
        <v>28</v>
      </c>
      <c r="X43" s="22" t="s">
        <v>27</v>
      </c>
      <c r="Y43" s="23" t="s">
        <v>27</v>
      </c>
      <c r="Z43" s="23" t="s">
        <v>32</v>
      </c>
      <c r="AA43" s="23" t="s">
        <v>37</v>
      </c>
      <c r="AB43" s="24" t="s">
        <v>37</v>
      </c>
      <c r="AC43" s="19"/>
      <c r="AD43" s="20"/>
      <c r="AE43" s="20"/>
      <c r="AF43" s="20"/>
      <c r="AG43" s="21"/>
    </row>
    <row r="44">
      <c r="A44" s="18" t="s">
        <v>117</v>
      </c>
      <c r="B44" s="22" t="s">
        <v>37</v>
      </c>
      <c r="C44" s="23" t="s">
        <v>86</v>
      </c>
      <c r="D44" s="23" t="s">
        <v>98</v>
      </c>
      <c r="E44" s="23" t="s">
        <v>98</v>
      </c>
      <c r="F44" s="24"/>
      <c r="G44" s="22" t="s">
        <v>37</v>
      </c>
      <c r="H44" s="23" t="s">
        <v>22</v>
      </c>
      <c r="I44" s="23"/>
      <c r="J44" s="23" t="s">
        <v>98</v>
      </c>
      <c r="K44" s="23" t="s">
        <v>56</v>
      </c>
      <c r="L44" s="24"/>
      <c r="M44" s="37"/>
      <c r="N44" s="38"/>
      <c r="O44" s="20"/>
      <c r="P44" s="20"/>
      <c r="Q44" s="21"/>
      <c r="R44" s="22"/>
      <c r="S44" s="23"/>
      <c r="T44" s="23" t="s">
        <v>98</v>
      </c>
      <c r="U44" s="23" t="s">
        <v>22</v>
      </c>
      <c r="V44" s="23" t="s">
        <v>23</v>
      </c>
      <c r="W44" s="24" t="s">
        <v>56</v>
      </c>
      <c r="X44" s="25" t="s">
        <v>86</v>
      </c>
      <c r="Y44" s="26" t="s">
        <v>37</v>
      </c>
      <c r="Z44" s="26" t="s">
        <v>37</v>
      </c>
      <c r="AA44" s="26"/>
      <c r="AB44" s="27"/>
      <c r="AC44" s="22" t="s">
        <v>56</v>
      </c>
      <c r="AD44" s="48" t="s">
        <v>56</v>
      </c>
      <c r="AE44" s="23" t="s">
        <v>86</v>
      </c>
      <c r="AF44" s="23" t="s">
        <v>86</v>
      </c>
      <c r="AG44" s="24"/>
    </row>
    <row r="45">
      <c r="A45" s="18" t="s">
        <v>118</v>
      </c>
      <c r="B45" s="25" t="s">
        <v>95</v>
      </c>
      <c r="C45" s="28"/>
      <c r="D45" s="26"/>
      <c r="E45" s="26"/>
      <c r="F45" s="27"/>
      <c r="G45" s="25" t="s">
        <v>95</v>
      </c>
      <c r="H45" s="23"/>
      <c r="I45" s="23"/>
      <c r="J45" s="23"/>
      <c r="K45" s="23"/>
      <c r="L45" s="24"/>
      <c r="M45" s="19"/>
      <c r="N45" s="20"/>
      <c r="O45" s="20"/>
      <c r="P45" s="20"/>
      <c r="Q45" s="21"/>
      <c r="R45" s="22"/>
      <c r="S45" s="23"/>
      <c r="T45" s="23"/>
      <c r="U45" s="23"/>
      <c r="V45" s="23"/>
      <c r="W45" s="24"/>
      <c r="X45" s="22"/>
      <c r="Y45" s="23" t="s">
        <v>95</v>
      </c>
      <c r="Z45" s="23" t="s">
        <v>95</v>
      </c>
      <c r="AA45" s="23"/>
      <c r="AB45" s="24"/>
      <c r="AC45" s="19"/>
      <c r="AD45" s="20"/>
      <c r="AE45" s="20"/>
      <c r="AF45" s="20"/>
      <c r="AG45" s="21"/>
    </row>
    <row r="46">
      <c r="A46" s="18" t="s">
        <v>119</v>
      </c>
      <c r="B46" s="19"/>
      <c r="C46" s="20"/>
      <c r="D46" s="20"/>
      <c r="E46" s="20"/>
      <c r="F46" s="21"/>
      <c r="G46" s="34"/>
      <c r="H46" s="35"/>
      <c r="I46" s="20"/>
      <c r="J46" s="20"/>
      <c r="K46" s="20"/>
      <c r="L46" s="21"/>
      <c r="M46" s="19"/>
      <c r="N46" s="20"/>
      <c r="O46" s="20"/>
      <c r="P46" s="20"/>
      <c r="Q46" s="21"/>
      <c r="R46" s="22" t="s">
        <v>80</v>
      </c>
      <c r="S46" s="23" t="s">
        <v>80</v>
      </c>
      <c r="T46" s="23"/>
      <c r="U46" s="23" t="s">
        <v>98</v>
      </c>
      <c r="V46" s="23" t="s">
        <v>98</v>
      </c>
      <c r="W46" s="51"/>
      <c r="X46" s="22"/>
      <c r="Y46" s="23" t="s">
        <v>82</v>
      </c>
      <c r="Z46" s="23" t="s">
        <v>82</v>
      </c>
      <c r="AA46" s="23"/>
      <c r="AB46" s="51"/>
      <c r="AC46" s="37"/>
      <c r="AD46" s="38"/>
      <c r="AE46" s="38"/>
      <c r="AF46" s="38"/>
      <c r="AG46" s="39"/>
    </row>
    <row r="47">
      <c r="A47" s="18" t="s">
        <v>120</v>
      </c>
      <c r="B47" s="22"/>
      <c r="C47" s="23"/>
      <c r="D47" s="23"/>
      <c r="E47" s="23"/>
      <c r="F47" s="24"/>
      <c r="G47" s="22"/>
      <c r="H47" s="23"/>
      <c r="I47" s="23"/>
      <c r="J47" s="23"/>
      <c r="K47" s="23"/>
      <c r="L47" s="24"/>
      <c r="M47" s="22"/>
      <c r="N47" s="23"/>
      <c r="O47" s="23"/>
      <c r="P47" s="23"/>
      <c r="Q47" s="24"/>
      <c r="R47" s="22"/>
      <c r="S47" s="23"/>
      <c r="T47" s="23"/>
      <c r="U47" s="23"/>
      <c r="V47" s="23"/>
      <c r="W47" s="24"/>
      <c r="X47" s="22"/>
      <c r="Y47" s="23"/>
      <c r="Z47" s="23"/>
      <c r="AA47" s="23" t="s">
        <v>35</v>
      </c>
      <c r="AB47" s="24" t="s">
        <v>35</v>
      </c>
      <c r="AC47" s="19"/>
      <c r="AD47" s="20"/>
      <c r="AE47" s="20"/>
      <c r="AF47" s="20"/>
      <c r="AG47" s="21"/>
    </row>
    <row r="48">
      <c r="A48" s="18" t="s">
        <v>121</v>
      </c>
      <c r="B48" s="22" t="s">
        <v>43</v>
      </c>
      <c r="C48" s="23" t="s">
        <v>41</v>
      </c>
      <c r="D48" s="23" t="s">
        <v>41</v>
      </c>
      <c r="E48" s="23" t="s">
        <v>75</v>
      </c>
      <c r="F48" s="24" t="s">
        <v>75</v>
      </c>
      <c r="G48" s="25" t="s">
        <v>74</v>
      </c>
      <c r="H48" s="26" t="s">
        <v>74</v>
      </c>
      <c r="I48" s="26" t="s">
        <v>78</v>
      </c>
      <c r="J48" s="26" t="s">
        <v>78</v>
      </c>
      <c r="K48" s="26"/>
      <c r="L48" s="27"/>
      <c r="M48" s="22" t="s">
        <v>42</v>
      </c>
      <c r="N48" s="23" t="s">
        <v>42</v>
      </c>
      <c r="O48" s="23" t="s">
        <v>33</v>
      </c>
      <c r="P48" s="23" t="s">
        <v>73</v>
      </c>
      <c r="Q48" s="24" t="s">
        <v>73</v>
      </c>
      <c r="R48" s="19"/>
      <c r="S48" s="20"/>
      <c r="T48" s="20"/>
      <c r="U48" s="20"/>
      <c r="V48" s="20"/>
      <c r="W48" s="21"/>
      <c r="X48" s="22" t="s">
        <v>33</v>
      </c>
      <c r="Y48" s="23" t="s">
        <v>33</v>
      </c>
      <c r="Z48" s="23" t="s">
        <v>33</v>
      </c>
      <c r="AA48" s="23" t="s">
        <v>29</v>
      </c>
      <c r="AB48" s="24" t="s">
        <v>29</v>
      </c>
      <c r="AC48" s="19"/>
      <c r="AD48" s="20"/>
      <c r="AE48" s="20"/>
      <c r="AF48" s="20"/>
      <c r="AG48" s="21"/>
    </row>
    <row r="49">
      <c r="A49" s="18" t="s">
        <v>122</v>
      </c>
      <c r="B49" s="22" t="s">
        <v>21</v>
      </c>
      <c r="C49" s="23" t="s">
        <v>21</v>
      </c>
      <c r="D49" s="23"/>
      <c r="E49" s="23" t="s">
        <v>54</v>
      </c>
      <c r="F49" s="24" t="s">
        <v>54</v>
      </c>
      <c r="G49" s="22"/>
      <c r="H49" s="23"/>
      <c r="I49" s="23" t="s">
        <v>24</v>
      </c>
      <c r="J49" s="23" t="s">
        <v>24</v>
      </c>
      <c r="K49" s="23" t="s">
        <v>65</v>
      </c>
      <c r="L49" s="24" t="s">
        <v>65</v>
      </c>
      <c r="M49" s="22" t="s">
        <v>81</v>
      </c>
      <c r="N49" s="23" t="s">
        <v>81</v>
      </c>
      <c r="O49" s="23" t="s">
        <v>43</v>
      </c>
      <c r="P49" s="23" t="s">
        <v>82</v>
      </c>
      <c r="Q49" s="24" t="s">
        <v>82</v>
      </c>
      <c r="R49" s="22" t="s">
        <v>98</v>
      </c>
      <c r="S49" s="26" t="s">
        <v>98</v>
      </c>
      <c r="T49" s="23"/>
      <c r="U49" s="23"/>
      <c r="V49" s="23"/>
      <c r="W49" s="24"/>
      <c r="X49" s="37"/>
      <c r="Y49" s="38"/>
      <c r="Z49" s="38"/>
      <c r="AA49" s="38"/>
      <c r="AB49" s="39"/>
      <c r="AC49" s="25" t="s">
        <v>80</v>
      </c>
      <c r="AD49" s="23" t="s">
        <v>80</v>
      </c>
      <c r="AE49" s="23"/>
      <c r="AF49" s="23" t="s">
        <v>25</v>
      </c>
      <c r="AG49" s="24" t="s">
        <v>25</v>
      </c>
    </row>
    <row r="50">
      <c r="A50" s="18" t="s">
        <v>123</v>
      </c>
      <c r="B50" s="34"/>
      <c r="C50" s="35"/>
      <c r="D50" s="35"/>
      <c r="E50" s="35"/>
      <c r="F50" s="36"/>
      <c r="G50" s="22"/>
      <c r="H50" s="23"/>
      <c r="I50" s="23"/>
      <c r="J50" s="23"/>
      <c r="K50" s="23" t="s">
        <v>23</v>
      </c>
      <c r="L50" s="24" t="s">
        <v>54</v>
      </c>
      <c r="M50" s="22"/>
      <c r="N50" s="23"/>
      <c r="O50" s="23"/>
      <c r="P50" s="23" t="s">
        <v>21</v>
      </c>
      <c r="Q50" s="24" t="s">
        <v>21</v>
      </c>
      <c r="R50" s="25" t="s">
        <v>54</v>
      </c>
      <c r="S50" s="26" t="s">
        <v>54</v>
      </c>
      <c r="T50" s="26" t="s">
        <v>54</v>
      </c>
      <c r="U50" s="26" t="s">
        <v>54</v>
      </c>
      <c r="V50" s="26" t="s">
        <v>54</v>
      </c>
      <c r="W50" s="27" t="s">
        <v>54</v>
      </c>
      <c r="X50" s="22" t="s">
        <v>21</v>
      </c>
      <c r="Y50" s="23" t="s">
        <v>21</v>
      </c>
      <c r="Z50" s="23" t="s">
        <v>21</v>
      </c>
      <c r="AA50" s="23" t="s">
        <v>21</v>
      </c>
      <c r="AB50" s="24" t="s">
        <v>21</v>
      </c>
      <c r="AC50" s="22" t="s">
        <v>21</v>
      </c>
      <c r="AD50" s="23" t="s">
        <v>25</v>
      </c>
      <c r="AE50" s="23" t="s">
        <v>25</v>
      </c>
      <c r="AF50" s="23" t="s">
        <v>24</v>
      </c>
      <c r="AG50" s="24" t="s">
        <v>24</v>
      </c>
    </row>
    <row r="51">
      <c r="A51" s="18" t="s">
        <v>124</v>
      </c>
      <c r="B51" s="22" t="s">
        <v>82</v>
      </c>
      <c r="C51" s="23" t="s">
        <v>82</v>
      </c>
      <c r="D51" s="23" t="s">
        <v>82</v>
      </c>
      <c r="E51" s="23"/>
      <c r="F51" s="41"/>
      <c r="G51" s="25"/>
      <c r="H51" s="26"/>
      <c r="I51" s="26"/>
      <c r="J51" s="26"/>
      <c r="K51" s="26" t="s">
        <v>81</v>
      </c>
      <c r="L51" s="27" t="s">
        <v>81</v>
      </c>
      <c r="M51" s="22" t="s">
        <v>82</v>
      </c>
      <c r="N51" s="23" t="s">
        <v>82</v>
      </c>
      <c r="O51" s="52" t="s">
        <v>81</v>
      </c>
      <c r="P51" s="23" t="s">
        <v>81</v>
      </c>
      <c r="Q51" s="24" t="s">
        <v>81</v>
      </c>
      <c r="R51" s="19"/>
      <c r="S51" s="20"/>
      <c r="T51" s="20"/>
      <c r="U51" s="20"/>
      <c r="V51" s="20"/>
      <c r="W51" s="21"/>
      <c r="X51" s="19"/>
      <c r="Y51" s="20"/>
      <c r="Z51" s="20"/>
      <c r="AA51" s="35"/>
      <c r="AB51" s="36"/>
      <c r="AC51" s="19"/>
      <c r="AD51" s="20"/>
      <c r="AE51" s="20"/>
      <c r="AF51" s="20"/>
      <c r="AG51" s="21"/>
    </row>
    <row r="52">
      <c r="A52" s="18" t="s">
        <v>125</v>
      </c>
      <c r="B52" s="22"/>
      <c r="C52" s="23"/>
      <c r="D52" s="23"/>
      <c r="E52" s="23"/>
      <c r="F52" s="24"/>
      <c r="G52" s="22" t="s">
        <v>82</v>
      </c>
      <c r="H52" s="23" t="s">
        <v>73</v>
      </c>
      <c r="I52" s="23" t="s">
        <v>39</v>
      </c>
      <c r="J52" s="23"/>
      <c r="K52" s="23"/>
      <c r="L52" s="24"/>
      <c r="M52" s="19"/>
      <c r="N52" s="53"/>
      <c r="O52" s="54"/>
      <c r="P52" s="20"/>
      <c r="Q52" s="21"/>
      <c r="R52" s="22" t="s">
        <v>56</v>
      </c>
      <c r="S52" s="23"/>
      <c r="T52" s="23"/>
      <c r="U52" s="23"/>
      <c r="V52" s="23"/>
      <c r="W52" s="24"/>
      <c r="X52" s="25" t="s">
        <v>53</v>
      </c>
      <c r="Y52" s="26" t="s">
        <v>73</v>
      </c>
      <c r="Z52" s="26" t="s">
        <v>73</v>
      </c>
      <c r="AA52" s="26" t="s">
        <v>90</v>
      </c>
      <c r="AB52" s="27" t="s">
        <v>52</v>
      </c>
      <c r="AC52" s="22" t="s">
        <v>81</v>
      </c>
      <c r="AD52" s="23"/>
      <c r="AE52" s="23"/>
      <c r="AF52" s="23"/>
      <c r="AG52" s="24"/>
    </row>
    <row r="53">
      <c r="A53" s="18" t="s">
        <v>126</v>
      </c>
      <c r="B53" s="22"/>
      <c r="C53" s="23"/>
      <c r="D53" s="23" t="s">
        <v>65</v>
      </c>
      <c r="E53" s="23" t="s">
        <v>80</v>
      </c>
      <c r="F53" s="24" t="s">
        <v>81</v>
      </c>
      <c r="G53" s="19"/>
      <c r="H53" s="20"/>
      <c r="I53" s="20"/>
      <c r="J53" s="20"/>
      <c r="K53" s="35"/>
      <c r="L53" s="36"/>
      <c r="M53" s="19"/>
      <c r="N53" s="20"/>
      <c r="O53" s="20"/>
      <c r="P53" s="20"/>
      <c r="Q53" s="21"/>
      <c r="R53" s="22" t="s">
        <v>82</v>
      </c>
      <c r="S53" s="23"/>
      <c r="T53" s="23" t="s">
        <v>24</v>
      </c>
      <c r="U53" s="23" t="s">
        <v>21</v>
      </c>
      <c r="V53" s="23" t="s">
        <v>78</v>
      </c>
      <c r="W53" s="24" t="s">
        <v>25</v>
      </c>
      <c r="X53" s="25" t="s">
        <v>54</v>
      </c>
      <c r="Y53" s="26" t="s">
        <v>98</v>
      </c>
      <c r="Z53" s="26" t="s">
        <v>43</v>
      </c>
      <c r="AA53" s="26"/>
      <c r="AB53" s="27" t="s">
        <v>75</v>
      </c>
      <c r="AC53" s="19"/>
      <c r="AD53" s="20"/>
      <c r="AE53" s="20"/>
      <c r="AF53" s="20"/>
      <c r="AG53" s="21"/>
    </row>
    <row r="54">
      <c r="A54" s="18" t="s">
        <v>127</v>
      </c>
      <c r="B54" s="22" t="s">
        <v>69</v>
      </c>
      <c r="C54" s="23" t="s">
        <v>69</v>
      </c>
      <c r="D54" s="23" t="s">
        <v>22</v>
      </c>
      <c r="E54" s="23" t="s">
        <v>109</v>
      </c>
      <c r="F54" s="24" t="s">
        <v>109</v>
      </c>
      <c r="G54" s="22"/>
      <c r="H54" s="23" t="s">
        <v>69</v>
      </c>
      <c r="I54" s="23"/>
      <c r="J54" s="23" t="s">
        <v>22</v>
      </c>
      <c r="K54" s="23"/>
      <c r="L54" s="24"/>
      <c r="M54" s="25"/>
      <c r="N54" s="26" t="s">
        <v>67</v>
      </c>
      <c r="O54" s="26" t="s">
        <v>67</v>
      </c>
      <c r="P54" s="26" t="s">
        <v>109</v>
      </c>
      <c r="Q54" s="27" t="s">
        <v>109</v>
      </c>
      <c r="R54" s="19"/>
      <c r="S54" s="20"/>
      <c r="T54" s="20"/>
      <c r="U54" s="20"/>
      <c r="V54" s="20"/>
      <c r="W54" s="21"/>
      <c r="X54" s="22"/>
      <c r="Y54" s="23"/>
      <c r="Z54" s="23"/>
      <c r="AA54" s="23" t="s">
        <v>22</v>
      </c>
      <c r="AB54" s="24" t="s">
        <v>67</v>
      </c>
      <c r="AC54" s="22" t="s">
        <v>69</v>
      </c>
      <c r="AD54" s="23" t="s">
        <v>69</v>
      </c>
      <c r="AE54" s="23" t="s">
        <v>67</v>
      </c>
      <c r="AF54" s="23" t="s">
        <v>67</v>
      </c>
      <c r="AG54" s="24" t="s">
        <v>109</v>
      </c>
    </row>
    <row r="55">
      <c r="A55" s="18" t="s">
        <v>128</v>
      </c>
      <c r="B55" s="25"/>
      <c r="C55" s="26" t="s">
        <v>29</v>
      </c>
      <c r="D55" s="26" t="s">
        <v>29</v>
      </c>
      <c r="E55" s="26" t="s">
        <v>23</v>
      </c>
      <c r="F55" s="27"/>
      <c r="G55" s="22" t="s">
        <v>29</v>
      </c>
      <c r="H55" s="23" t="s">
        <v>37</v>
      </c>
      <c r="I55" s="23" t="s">
        <v>37</v>
      </c>
      <c r="J55" s="23"/>
      <c r="K55" s="23" t="s">
        <v>32</v>
      </c>
      <c r="L55" s="24" t="s">
        <v>32</v>
      </c>
      <c r="M55" s="22" t="s">
        <v>29</v>
      </c>
      <c r="N55" s="23" t="s">
        <v>29</v>
      </c>
      <c r="O55" s="23"/>
      <c r="P55" s="23" t="s">
        <v>37</v>
      </c>
      <c r="Q55" s="24" t="s">
        <v>37</v>
      </c>
      <c r="R55" s="22"/>
      <c r="S55" s="23" t="s">
        <v>32</v>
      </c>
      <c r="T55" s="23" t="s">
        <v>32</v>
      </c>
      <c r="U55" s="23" t="s">
        <v>29</v>
      </c>
      <c r="V55" s="23"/>
      <c r="W55" s="24"/>
      <c r="X55" s="19"/>
      <c r="Y55" s="20"/>
      <c r="Z55" s="20"/>
      <c r="AA55" s="20"/>
      <c r="AB55" s="21"/>
      <c r="AC55" s="25" t="s">
        <v>37</v>
      </c>
      <c r="AD55" s="26" t="s">
        <v>37</v>
      </c>
      <c r="AE55" s="26" t="s">
        <v>32</v>
      </c>
      <c r="AF55" s="26" t="s">
        <v>32</v>
      </c>
      <c r="AG55" s="27"/>
    </row>
    <row r="56">
      <c r="A56" s="18" t="s">
        <v>129</v>
      </c>
      <c r="B56" s="22"/>
      <c r="C56" s="23" t="s">
        <v>35</v>
      </c>
      <c r="D56" s="23" t="s">
        <v>35</v>
      </c>
      <c r="E56" s="23"/>
      <c r="F56" s="24"/>
      <c r="G56" s="25" t="s">
        <v>35</v>
      </c>
      <c r="H56" s="23" t="s">
        <v>95</v>
      </c>
      <c r="I56" s="23" t="s">
        <v>95</v>
      </c>
      <c r="J56" s="23"/>
      <c r="K56" s="23"/>
      <c r="L56" s="24"/>
      <c r="M56" s="22" t="s">
        <v>35</v>
      </c>
      <c r="N56" s="23" t="s">
        <v>35</v>
      </c>
      <c r="O56" s="23"/>
      <c r="P56" s="23" t="s">
        <v>95</v>
      </c>
      <c r="Q56" s="24" t="s">
        <v>95</v>
      </c>
      <c r="R56" s="22"/>
      <c r="S56" s="23"/>
      <c r="T56" s="26"/>
      <c r="U56" s="23" t="s">
        <v>35</v>
      </c>
      <c r="V56" s="23"/>
      <c r="W56" s="24"/>
      <c r="X56" s="19"/>
      <c r="Y56" s="20"/>
      <c r="Z56" s="20"/>
      <c r="AA56" s="20"/>
      <c r="AB56" s="21"/>
      <c r="AC56" s="25" t="s">
        <v>95</v>
      </c>
      <c r="AD56" s="26" t="s">
        <v>95</v>
      </c>
      <c r="AE56" s="26"/>
      <c r="AF56" s="26"/>
      <c r="AG56" s="27"/>
    </row>
    <row r="57">
      <c r="A57" s="18" t="s">
        <v>130</v>
      </c>
      <c r="B57" s="19"/>
      <c r="C57" s="20"/>
      <c r="D57" s="20"/>
      <c r="E57" s="20"/>
      <c r="F57" s="21"/>
      <c r="G57" s="22" t="s">
        <v>86</v>
      </c>
      <c r="H57" s="23" t="s">
        <v>86</v>
      </c>
      <c r="I57" s="23" t="s">
        <v>38</v>
      </c>
      <c r="J57" s="23" t="s">
        <v>35</v>
      </c>
      <c r="K57" s="23" t="s">
        <v>35</v>
      </c>
      <c r="L57" s="24"/>
      <c r="M57" s="22" t="s">
        <v>23</v>
      </c>
      <c r="N57" s="23" t="s">
        <v>38</v>
      </c>
      <c r="O57" s="23" t="s">
        <v>89</v>
      </c>
      <c r="P57" s="23" t="s">
        <v>89</v>
      </c>
      <c r="Q57" s="24" t="s">
        <v>35</v>
      </c>
      <c r="R57" s="25" t="s">
        <v>95</v>
      </c>
      <c r="S57" s="26" t="s">
        <v>95</v>
      </c>
      <c r="T57" s="26" t="s">
        <v>86</v>
      </c>
      <c r="U57" s="26"/>
      <c r="V57" s="26" t="s">
        <v>35</v>
      </c>
      <c r="W57" s="27"/>
      <c r="X57" s="22"/>
      <c r="Y57" s="23" t="s">
        <v>38</v>
      </c>
      <c r="Z57" s="23"/>
      <c r="AA57" s="23"/>
      <c r="AB57" s="24"/>
      <c r="AC57" s="22" t="s">
        <v>89</v>
      </c>
      <c r="AD57" s="23" t="s">
        <v>89</v>
      </c>
      <c r="AE57" s="23"/>
      <c r="AF57" s="23" t="s">
        <v>95</v>
      </c>
      <c r="AG57" s="24" t="s">
        <v>95</v>
      </c>
    </row>
    <row r="58">
      <c r="A58" s="18" t="s">
        <v>131</v>
      </c>
      <c r="B58" s="34"/>
      <c r="C58" s="35"/>
      <c r="D58" s="35"/>
      <c r="E58" s="35"/>
      <c r="F58" s="36"/>
      <c r="G58" s="22" t="s">
        <v>61</v>
      </c>
      <c r="H58" s="23" t="s">
        <v>61</v>
      </c>
      <c r="I58" s="23" t="s">
        <v>60</v>
      </c>
      <c r="J58" s="23" t="s">
        <v>60</v>
      </c>
      <c r="K58" s="23"/>
      <c r="L58" s="24"/>
      <c r="M58" s="22"/>
      <c r="N58" s="23" t="s">
        <v>61</v>
      </c>
      <c r="O58" s="23" t="s">
        <v>61</v>
      </c>
      <c r="P58" s="23" t="s">
        <v>113</v>
      </c>
      <c r="Q58" s="24" t="s">
        <v>113</v>
      </c>
      <c r="R58" s="25" t="s">
        <v>60</v>
      </c>
      <c r="S58" s="23" t="s">
        <v>60</v>
      </c>
      <c r="T58" s="23"/>
      <c r="U58" s="23" t="s">
        <v>113</v>
      </c>
      <c r="V58" s="23" t="s">
        <v>113</v>
      </c>
      <c r="W58" s="24"/>
      <c r="X58" s="22" t="s">
        <v>61</v>
      </c>
      <c r="Y58" s="23" t="s">
        <v>61</v>
      </c>
      <c r="Z58" s="23"/>
      <c r="AA58" s="23" t="s">
        <v>60</v>
      </c>
      <c r="AB58" s="24" t="s">
        <v>60</v>
      </c>
      <c r="AC58" s="22" t="s">
        <v>23</v>
      </c>
      <c r="AD58" s="23"/>
      <c r="AE58" s="23" t="s">
        <v>113</v>
      </c>
      <c r="AF58" s="23" t="s">
        <v>113</v>
      </c>
      <c r="AG58" s="24"/>
    </row>
    <row r="59">
      <c r="A59" s="18" t="s">
        <v>132</v>
      </c>
      <c r="B59" s="22" t="s">
        <v>86</v>
      </c>
      <c r="C59" s="23" t="s">
        <v>22</v>
      </c>
      <c r="D59" s="23" t="s">
        <v>28</v>
      </c>
      <c r="E59" s="23"/>
      <c r="F59" s="24"/>
      <c r="G59" s="22" t="s">
        <v>73</v>
      </c>
      <c r="H59" s="23" t="s">
        <v>22</v>
      </c>
      <c r="I59" s="55" t="s">
        <v>56</v>
      </c>
      <c r="J59" s="23"/>
      <c r="K59" s="23" t="s">
        <v>74</v>
      </c>
      <c r="L59" s="24" t="s">
        <v>29</v>
      </c>
      <c r="M59" s="37"/>
      <c r="N59" s="38"/>
      <c r="O59" s="38"/>
      <c r="P59" s="38"/>
      <c r="Q59" s="39"/>
      <c r="R59" s="22"/>
      <c r="S59" s="55"/>
      <c r="T59" s="23" t="s">
        <v>56</v>
      </c>
      <c r="U59" s="23" t="s">
        <v>22</v>
      </c>
      <c r="V59" s="23" t="s">
        <v>29</v>
      </c>
      <c r="W59" s="24" t="s">
        <v>23</v>
      </c>
      <c r="X59" s="22" t="s">
        <v>29</v>
      </c>
      <c r="Y59" s="23" t="s">
        <v>86</v>
      </c>
      <c r="Z59" s="23" t="s">
        <v>74</v>
      </c>
      <c r="AA59" s="23"/>
      <c r="AB59" s="24"/>
      <c r="AC59" s="22" t="s">
        <v>28</v>
      </c>
      <c r="AD59" s="23" t="s">
        <v>28</v>
      </c>
      <c r="AE59" s="23" t="s">
        <v>22</v>
      </c>
      <c r="AF59" s="55" t="s">
        <v>73</v>
      </c>
      <c r="AG59" s="24"/>
    </row>
    <row r="60">
      <c r="A60" s="18" t="s">
        <v>133</v>
      </c>
      <c r="B60" s="22" t="s">
        <v>35</v>
      </c>
      <c r="C60" s="23" t="s">
        <v>38</v>
      </c>
      <c r="D60" s="23" t="s">
        <v>38</v>
      </c>
      <c r="E60" s="23" t="s">
        <v>35</v>
      </c>
      <c r="F60" s="24" t="s">
        <v>35</v>
      </c>
      <c r="G60" s="22"/>
      <c r="H60" s="23" t="s">
        <v>89</v>
      </c>
      <c r="I60" s="23" t="s">
        <v>89</v>
      </c>
      <c r="J60" s="23"/>
      <c r="K60" s="23" t="s">
        <v>89</v>
      </c>
      <c r="L60" s="24" t="s">
        <v>35</v>
      </c>
      <c r="M60" s="37"/>
      <c r="N60" s="38"/>
      <c r="O60" s="38"/>
      <c r="P60" s="38"/>
      <c r="Q60" s="39"/>
      <c r="R60" s="22"/>
      <c r="S60" s="23"/>
      <c r="T60" s="23"/>
      <c r="U60" s="23"/>
      <c r="V60" s="23" t="s">
        <v>43</v>
      </c>
      <c r="W60" s="24" t="s">
        <v>38</v>
      </c>
      <c r="X60" s="22" t="s">
        <v>35</v>
      </c>
      <c r="Y60" s="23" t="s">
        <v>35</v>
      </c>
      <c r="Z60" s="23" t="s">
        <v>89</v>
      </c>
      <c r="AA60" s="23" t="s">
        <v>89</v>
      </c>
      <c r="AB60" s="24" t="s">
        <v>89</v>
      </c>
      <c r="AC60" s="22"/>
      <c r="AD60" s="23"/>
      <c r="AE60" s="23" t="s">
        <v>35</v>
      </c>
      <c r="AF60" s="23" t="s">
        <v>35</v>
      </c>
      <c r="AG60" s="24" t="s">
        <v>35</v>
      </c>
    </row>
    <row r="61">
      <c r="A61" s="18" t="s">
        <v>134</v>
      </c>
      <c r="B61" s="25" t="s">
        <v>113</v>
      </c>
      <c r="C61" s="26" t="s">
        <v>113</v>
      </c>
      <c r="D61" s="26"/>
      <c r="E61" s="26" t="s">
        <v>23</v>
      </c>
      <c r="F61" s="27" t="s">
        <v>113</v>
      </c>
      <c r="G61" s="22"/>
      <c r="H61" s="23"/>
      <c r="I61" s="23" t="s">
        <v>61</v>
      </c>
      <c r="J61" s="23"/>
      <c r="K61" s="23" t="s">
        <v>61</v>
      </c>
      <c r="L61" s="24" t="s">
        <v>61</v>
      </c>
      <c r="M61" s="22" t="s">
        <v>60</v>
      </c>
      <c r="N61" s="23" t="s">
        <v>60</v>
      </c>
      <c r="O61" s="23"/>
      <c r="P61" s="23"/>
      <c r="Q61" s="24"/>
      <c r="R61" s="22" t="s">
        <v>113</v>
      </c>
      <c r="S61" s="23" t="s">
        <v>113</v>
      </c>
      <c r="T61" s="23" t="s">
        <v>113</v>
      </c>
      <c r="U61" s="23" t="s">
        <v>60</v>
      </c>
      <c r="V61" s="23" t="s">
        <v>60</v>
      </c>
      <c r="W61" s="24" t="s">
        <v>60</v>
      </c>
      <c r="X61" s="37"/>
      <c r="Y61" s="38"/>
      <c r="Z61" s="38"/>
      <c r="AA61" s="38"/>
      <c r="AB61" s="39"/>
      <c r="AC61" s="22" t="s">
        <v>113</v>
      </c>
      <c r="AD61" s="23"/>
      <c r="AE61" s="23" t="s">
        <v>61</v>
      </c>
      <c r="AF61" s="23" t="s">
        <v>61</v>
      </c>
      <c r="AG61" s="24" t="s">
        <v>61</v>
      </c>
    </row>
    <row r="62">
      <c r="A62" s="18" t="s">
        <v>135</v>
      </c>
      <c r="B62" s="22" t="s">
        <v>80</v>
      </c>
      <c r="C62" s="23" t="s">
        <v>78</v>
      </c>
      <c r="D62" s="23" t="s">
        <v>78</v>
      </c>
      <c r="E62" s="23" t="s">
        <v>78</v>
      </c>
      <c r="F62" s="24" t="s">
        <v>78</v>
      </c>
      <c r="G62" s="43"/>
      <c r="H62" s="44"/>
      <c r="I62" s="44" t="s">
        <v>98</v>
      </c>
      <c r="J62" s="44"/>
      <c r="K62" s="44"/>
      <c r="L62" s="45"/>
      <c r="M62" s="22" t="s">
        <v>80</v>
      </c>
      <c r="N62" s="23" t="s">
        <v>80</v>
      </c>
      <c r="O62" s="23" t="s">
        <v>80</v>
      </c>
      <c r="P62" s="23" t="s">
        <v>80</v>
      </c>
      <c r="Q62" s="24" t="s">
        <v>80</v>
      </c>
      <c r="R62" s="19"/>
      <c r="S62" s="20"/>
      <c r="T62" s="20"/>
      <c r="U62" s="20"/>
      <c r="V62" s="20"/>
      <c r="W62" s="21"/>
      <c r="X62" s="22" t="s">
        <v>78</v>
      </c>
      <c r="Y62" s="23" t="s">
        <v>78</v>
      </c>
      <c r="Z62" s="23"/>
      <c r="AA62" s="31"/>
      <c r="AB62" s="24"/>
      <c r="AC62" s="25" t="s">
        <v>98</v>
      </c>
      <c r="AD62" s="26" t="s">
        <v>98</v>
      </c>
      <c r="AE62" s="26" t="s">
        <v>98</v>
      </c>
      <c r="AF62" s="26" t="s">
        <v>98</v>
      </c>
      <c r="AG62" s="27" t="s">
        <v>98</v>
      </c>
    </row>
    <row r="63">
      <c r="A63" s="18" t="s">
        <v>136</v>
      </c>
      <c r="B63" s="22"/>
      <c r="C63" s="23" t="s">
        <v>32</v>
      </c>
      <c r="D63" s="23" t="s">
        <v>32</v>
      </c>
      <c r="E63" s="23" t="s">
        <v>30</v>
      </c>
      <c r="F63" s="27" t="s">
        <v>30</v>
      </c>
      <c r="G63" s="22"/>
      <c r="H63" s="23"/>
      <c r="I63" s="23" t="s">
        <v>23</v>
      </c>
      <c r="J63" s="23" t="s">
        <v>27</v>
      </c>
      <c r="K63" s="23" t="s">
        <v>86</v>
      </c>
      <c r="L63" s="24" t="s">
        <v>56</v>
      </c>
      <c r="M63" s="25"/>
      <c r="N63" s="23"/>
      <c r="O63" s="23" t="s">
        <v>37</v>
      </c>
      <c r="P63" s="23" t="s">
        <v>56</v>
      </c>
      <c r="Q63" s="24" t="s">
        <v>86</v>
      </c>
      <c r="R63" s="25" t="s">
        <v>37</v>
      </c>
      <c r="S63" s="26" t="s">
        <v>37</v>
      </c>
      <c r="T63" s="26"/>
      <c r="U63" s="26" t="s">
        <v>27</v>
      </c>
      <c r="V63" s="26" t="s">
        <v>27</v>
      </c>
      <c r="W63" s="27" t="s">
        <v>32</v>
      </c>
      <c r="X63" s="22" t="s">
        <v>56</v>
      </c>
      <c r="Y63" s="23" t="s">
        <v>33</v>
      </c>
      <c r="Z63" s="23" t="s">
        <v>30</v>
      </c>
      <c r="AA63" s="23" t="s">
        <v>33</v>
      </c>
      <c r="AB63" s="27" t="s">
        <v>86</v>
      </c>
      <c r="AC63" s="37"/>
      <c r="AD63" s="38"/>
      <c r="AE63" s="38"/>
      <c r="AF63" s="38"/>
      <c r="AG63" s="39"/>
    </row>
    <row r="64">
      <c r="A64" s="56" t="s">
        <v>137</v>
      </c>
      <c r="B64" s="25" t="s">
        <v>55</v>
      </c>
      <c r="C64" s="26" t="s">
        <v>55</v>
      </c>
      <c r="D64" s="26" t="s">
        <v>55</v>
      </c>
      <c r="E64" s="26"/>
      <c r="F64" s="27"/>
      <c r="G64" s="22"/>
      <c r="H64" s="23"/>
      <c r="I64" s="23" t="s">
        <v>43</v>
      </c>
      <c r="J64" s="23" t="s">
        <v>57</v>
      </c>
      <c r="K64" s="23" t="s">
        <v>57</v>
      </c>
      <c r="L64" s="24" t="s">
        <v>57</v>
      </c>
      <c r="M64" s="22" t="s">
        <v>52</v>
      </c>
      <c r="N64" s="23" t="s">
        <v>52</v>
      </c>
      <c r="O64" s="23" t="s">
        <v>52</v>
      </c>
      <c r="P64" s="23" t="s">
        <v>52</v>
      </c>
      <c r="Q64" s="24" t="s">
        <v>52</v>
      </c>
      <c r="R64" s="22" t="s">
        <v>57</v>
      </c>
      <c r="S64" s="23" t="s">
        <v>57</v>
      </c>
      <c r="T64" s="23"/>
      <c r="U64" s="23"/>
      <c r="V64" s="23"/>
      <c r="W64" s="24"/>
      <c r="X64" s="22" t="s">
        <v>22</v>
      </c>
      <c r="Y64" s="23" t="s">
        <v>57</v>
      </c>
      <c r="Z64" s="23" t="s">
        <v>57</v>
      </c>
      <c r="AA64" s="23" t="s">
        <v>55</v>
      </c>
      <c r="AB64" s="24" t="s">
        <v>55</v>
      </c>
      <c r="AC64" s="37"/>
      <c r="AD64" s="38"/>
      <c r="AE64" s="38"/>
      <c r="AF64" s="38"/>
      <c r="AG64" s="39"/>
    </row>
    <row r="65">
      <c r="A65" s="18" t="s">
        <v>138</v>
      </c>
      <c r="B65" s="22" t="s">
        <v>55</v>
      </c>
      <c r="C65" s="23" t="s">
        <v>55</v>
      </c>
      <c r="D65" s="23" t="s">
        <v>55</v>
      </c>
      <c r="E65" s="23"/>
      <c r="F65" s="24" t="s">
        <v>61</v>
      </c>
      <c r="G65" s="34"/>
      <c r="H65" s="35"/>
      <c r="I65" s="35"/>
      <c r="J65" s="20"/>
      <c r="K65" s="20"/>
      <c r="L65" s="21"/>
      <c r="M65" s="22"/>
      <c r="N65" s="23" t="s">
        <v>38</v>
      </c>
      <c r="O65" s="23" t="s">
        <v>56</v>
      </c>
      <c r="P65" s="23" t="s">
        <v>57</v>
      </c>
      <c r="Q65" s="24" t="s">
        <v>60</v>
      </c>
      <c r="R65" s="22"/>
      <c r="S65" s="23"/>
      <c r="T65" s="23" t="s">
        <v>86</v>
      </c>
      <c r="U65" s="23"/>
      <c r="V65" s="23" t="s">
        <v>58</v>
      </c>
      <c r="W65" s="24"/>
      <c r="X65" s="22" t="s">
        <v>55</v>
      </c>
      <c r="Y65" s="23" t="s">
        <v>60</v>
      </c>
      <c r="Z65" s="23"/>
      <c r="AA65" s="23" t="s">
        <v>55</v>
      </c>
      <c r="AB65" s="24" t="s">
        <v>55</v>
      </c>
      <c r="AC65" s="30"/>
      <c r="AD65" s="23"/>
      <c r="AE65" s="23"/>
      <c r="AF65" s="23" t="s">
        <v>57</v>
      </c>
      <c r="AG65" s="24" t="s">
        <v>58</v>
      </c>
    </row>
    <row r="66">
      <c r="A66" s="18" t="s">
        <v>139</v>
      </c>
      <c r="B66" s="22" t="s">
        <v>70</v>
      </c>
      <c r="C66" s="23"/>
      <c r="D66" s="23" t="s">
        <v>109</v>
      </c>
      <c r="E66" s="23"/>
      <c r="F66" s="24"/>
      <c r="G66" s="19"/>
      <c r="H66" s="20"/>
      <c r="I66" s="20"/>
      <c r="J66" s="20"/>
      <c r="K66" s="20"/>
      <c r="L66" s="36"/>
      <c r="M66" s="22" t="s">
        <v>67</v>
      </c>
      <c r="N66" s="23"/>
      <c r="O66" s="23"/>
      <c r="P66" s="23" t="s">
        <v>70</v>
      </c>
      <c r="Q66" s="24" t="s">
        <v>70</v>
      </c>
      <c r="R66" s="19"/>
      <c r="S66" s="20"/>
      <c r="T66" s="20"/>
      <c r="U66" s="35"/>
      <c r="V66" s="20"/>
      <c r="W66" s="36"/>
      <c r="X66" s="25"/>
      <c r="Y66" s="26" t="s">
        <v>67</v>
      </c>
      <c r="Z66" s="26" t="s">
        <v>67</v>
      </c>
      <c r="AA66" s="26" t="s">
        <v>109</v>
      </c>
      <c r="AB66" s="27" t="s">
        <v>109</v>
      </c>
      <c r="AC66" s="19"/>
      <c r="AD66" s="20"/>
      <c r="AE66" s="20"/>
      <c r="AF66" s="20"/>
      <c r="AG66" s="21"/>
    </row>
    <row r="67">
      <c r="A67" s="57" t="s">
        <v>140</v>
      </c>
      <c r="B67" s="37"/>
      <c r="C67" s="38"/>
      <c r="D67" s="38"/>
      <c r="E67" s="38"/>
      <c r="F67" s="39"/>
      <c r="G67" s="22" t="s">
        <v>113</v>
      </c>
      <c r="H67" s="23" t="s">
        <v>48</v>
      </c>
      <c r="I67" s="23"/>
      <c r="J67" s="23" t="s">
        <v>49</v>
      </c>
      <c r="K67" s="23" t="s">
        <v>49</v>
      </c>
      <c r="L67" s="24" t="s">
        <v>23</v>
      </c>
      <c r="M67" s="22" t="s">
        <v>46</v>
      </c>
      <c r="N67" s="23" t="s">
        <v>22</v>
      </c>
      <c r="O67" s="23" t="s">
        <v>60</v>
      </c>
      <c r="P67" s="23"/>
      <c r="Q67" s="24"/>
      <c r="R67" s="22"/>
      <c r="S67" s="23"/>
      <c r="T67" s="23"/>
      <c r="U67" s="23" t="s">
        <v>48</v>
      </c>
      <c r="V67" s="23" t="s">
        <v>48</v>
      </c>
      <c r="W67" s="24"/>
      <c r="X67" s="25" t="s">
        <v>49</v>
      </c>
      <c r="Y67" s="26" t="s">
        <v>49</v>
      </c>
      <c r="Z67" s="26" t="s">
        <v>22</v>
      </c>
      <c r="AA67" s="26" t="s">
        <v>113</v>
      </c>
      <c r="AB67" s="27" t="s">
        <v>113</v>
      </c>
      <c r="AC67" s="22" t="s">
        <v>46</v>
      </c>
      <c r="AD67" s="23" t="s">
        <v>46</v>
      </c>
      <c r="AE67" s="23"/>
      <c r="AF67" s="24" t="s">
        <v>60</v>
      </c>
      <c r="AG67" s="24" t="s">
        <v>60</v>
      </c>
    </row>
    <row r="68">
      <c r="A68" s="18" t="s">
        <v>141</v>
      </c>
      <c r="B68" s="25"/>
      <c r="C68" s="26" t="s">
        <v>60</v>
      </c>
      <c r="D68" s="26" t="s">
        <v>60</v>
      </c>
      <c r="E68" s="26" t="s">
        <v>61</v>
      </c>
      <c r="F68" s="27" t="s">
        <v>61</v>
      </c>
      <c r="G68" s="34"/>
      <c r="H68" s="35"/>
      <c r="I68" s="20"/>
      <c r="J68" s="20"/>
      <c r="K68" s="20"/>
      <c r="L68" s="21"/>
      <c r="M68" s="22" t="s">
        <v>57</v>
      </c>
      <c r="N68" s="23" t="s">
        <v>57</v>
      </c>
      <c r="O68" s="23"/>
      <c r="P68" s="23" t="s">
        <v>60</v>
      </c>
      <c r="Q68" s="24" t="s">
        <v>60</v>
      </c>
      <c r="R68" s="19"/>
      <c r="S68" s="20"/>
      <c r="T68" s="20"/>
      <c r="U68" s="20"/>
      <c r="V68" s="20"/>
      <c r="W68" s="21"/>
      <c r="X68" s="19"/>
      <c r="Y68" s="20"/>
      <c r="Z68" s="20"/>
      <c r="AA68" s="20"/>
      <c r="AB68" s="21"/>
      <c r="AC68" s="22" t="s">
        <v>61</v>
      </c>
      <c r="AD68" s="23" t="s">
        <v>61</v>
      </c>
      <c r="AE68" s="23" t="s">
        <v>60</v>
      </c>
      <c r="AF68" s="23" t="s">
        <v>57</v>
      </c>
      <c r="AG68" s="24" t="s">
        <v>57</v>
      </c>
    </row>
    <row r="69">
      <c r="A69" s="18" t="s">
        <v>142</v>
      </c>
      <c r="B69" s="25" t="s">
        <v>56</v>
      </c>
      <c r="C69" s="26" t="s">
        <v>56</v>
      </c>
      <c r="D69" s="26" t="s">
        <v>53</v>
      </c>
      <c r="E69" s="26" t="s">
        <v>53</v>
      </c>
      <c r="F69" s="27"/>
      <c r="G69" s="58" t="s">
        <v>55</v>
      </c>
      <c r="H69" s="59" t="s">
        <v>55</v>
      </c>
      <c r="I69" s="59" t="s">
        <v>52</v>
      </c>
      <c r="J69" s="59" t="s">
        <v>52</v>
      </c>
      <c r="K69" s="59"/>
      <c r="L69" s="60"/>
      <c r="M69" s="37"/>
      <c r="N69" s="38"/>
      <c r="O69" s="38"/>
      <c r="P69" s="38"/>
      <c r="Q69" s="39"/>
      <c r="R69" s="58" t="s">
        <v>80</v>
      </c>
      <c r="S69" s="59" t="s">
        <v>80</v>
      </c>
      <c r="T69" s="59"/>
      <c r="U69" s="59" t="s">
        <v>98</v>
      </c>
      <c r="V69" s="59" t="s">
        <v>98</v>
      </c>
      <c r="W69" s="60" t="s">
        <v>81</v>
      </c>
      <c r="X69" s="58"/>
      <c r="Y69" s="59" t="s">
        <v>82</v>
      </c>
      <c r="Z69" s="60" t="s">
        <v>81</v>
      </c>
      <c r="AA69" s="59" t="s">
        <v>81</v>
      </c>
      <c r="AB69" s="60"/>
      <c r="AC69" s="58" t="s">
        <v>39</v>
      </c>
      <c r="AD69" s="59" t="s">
        <v>39</v>
      </c>
      <c r="AE69" s="59" t="s">
        <v>23</v>
      </c>
      <c r="AF69" s="59" t="s">
        <v>82</v>
      </c>
      <c r="AG69" s="60" t="s">
        <v>82</v>
      </c>
    </row>
    <row r="70">
      <c r="A70" s="18" t="s">
        <v>143</v>
      </c>
      <c r="B70" s="22"/>
      <c r="C70" s="23"/>
      <c r="D70" s="23"/>
      <c r="E70" s="23"/>
      <c r="F70" s="24"/>
      <c r="G70" s="25" t="s">
        <v>31</v>
      </c>
      <c r="H70" s="23"/>
      <c r="I70" s="23" t="s">
        <v>45</v>
      </c>
      <c r="J70" s="23" t="s">
        <v>45</v>
      </c>
      <c r="K70" s="23" t="s">
        <v>109</v>
      </c>
      <c r="L70" s="24" t="s">
        <v>21</v>
      </c>
      <c r="M70" s="25"/>
      <c r="N70" s="23" t="s">
        <v>22</v>
      </c>
      <c r="O70" s="23" t="s">
        <v>54</v>
      </c>
      <c r="P70" s="23" t="s">
        <v>61</v>
      </c>
      <c r="Q70" s="24" t="s">
        <v>61</v>
      </c>
      <c r="R70" s="22"/>
      <c r="S70" s="23"/>
      <c r="T70" s="23"/>
      <c r="U70" s="23"/>
      <c r="V70" s="23" t="s">
        <v>21</v>
      </c>
      <c r="W70" s="24" t="s">
        <v>21</v>
      </c>
      <c r="X70" s="25" t="s">
        <v>109</v>
      </c>
      <c r="Y70" s="26" t="s">
        <v>109</v>
      </c>
      <c r="Z70" s="26" t="s">
        <v>22</v>
      </c>
      <c r="AA70" s="26" t="s">
        <v>33</v>
      </c>
      <c r="AB70" s="27" t="s">
        <v>61</v>
      </c>
      <c r="AC70" s="25"/>
      <c r="AD70" s="26" t="s">
        <v>45</v>
      </c>
      <c r="AE70" s="26" t="s">
        <v>45</v>
      </c>
      <c r="AF70" s="26" t="s">
        <v>54</v>
      </c>
      <c r="AG70" s="27" t="s">
        <v>54</v>
      </c>
    </row>
    <row r="71">
      <c r="A71" s="18" t="s">
        <v>144</v>
      </c>
      <c r="B71" s="22" t="s">
        <v>61</v>
      </c>
      <c r="C71" s="23" t="s">
        <v>61</v>
      </c>
      <c r="D71" s="31"/>
      <c r="E71" s="23" t="s">
        <v>60</v>
      </c>
      <c r="F71" s="24" t="s">
        <v>60</v>
      </c>
      <c r="G71" s="22"/>
      <c r="H71" s="23"/>
      <c r="I71" s="23"/>
      <c r="J71" s="23"/>
      <c r="K71" s="23" t="s">
        <v>113</v>
      </c>
      <c r="L71" s="24" t="s">
        <v>113</v>
      </c>
      <c r="M71" s="19"/>
      <c r="N71" s="20"/>
      <c r="O71" s="20"/>
      <c r="P71" s="20"/>
      <c r="Q71" s="21"/>
      <c r="R71" s="22" t="s">
        <v>89</v>
      </c>
      <c r="S71" s="23" t="s">
        <v>89</v>
      </c>
      <c r="T71" s="23" t="s">
        <v>57</v>
      </c>
      <c r="U71" s="23" t="s">
        <v>57</v>
      </c>
      <c r="V71" s="23"/>
      <c r="W71" s="24"/>
      <c r="X71" s="25" t="s">
        <v>52</v>
      </c>
      <c r="Y71" s="26" t="s">
        <v>52</v>
      </c>
      <c r="Z71" s="26" t="s">
        <v>58</v>
      </c>
      <c r="AA71" s="26" t="s">
        <v>58</v>
      </c>
      <c r="AB71" s="27" t="s">
        <v>43</v>
      </c>
      <c r="AC71" s="22"/>
      <c r="AD71" s="23" t="s">
        <v>53</v>
      </c>
      <c r="AE71" s="23" t="s">
        <v>53</v>
      </c>
      <c r="AF71" s="23" t="s">
        <v>55</v>
      </c>
      <c r="AG71" s="24" t="s">
        <v>55</v>
      </c>
    </row>
    <row r="72">
      <c r="A72" s="18" t="s">
        <v>145</v>
      </c>
      <c r="B72" s="22" t="s">
        <v>54</v>
      </c>
      <c r="C72" s="23" t="s">
        <v>54</v>
      </c>
      <c r="D72" s="23" t="s">
        <v>90</v>
      </c>
      <c r="E72" s="23" t="s">
        <v>24</v>
      </c>
      <c r="F72" s="24" t="s">
        <v>24</v>
      </c>
      <c r="G72" s="22"/>
      <c r="H72" s="23"/>
      <c r="I72" s="23" t="s">
        <v>75</v>
      </c>
      <c r="J72" s="23" t="s">
        <v>75</v>
      </c>
      <c r="K72" s="26" t="s">
        <v>25</v>
      </c>
      <c r="L72" s="27" t="s">
        <v>25</v>
      </c>
      <c r="M72" s="25"/>
      <c r="N72" s="26" t="s">
        <v>33</v>
      </c>
      <c r="O72" s="26" t="s">
        <v>23</v>
      </c>
      <c r="P72" s="26" t="s">
        <v>78</v>
      </c>
      <c r="Q72" s="27" t="s">
        <v>21</v>
      </c>
      <c r="R72" s="22" t="s">
        <v>25</v>
      </c>
      <c r="S72" s="23" t="s">
        <v>78</v>
      </c>
      <c r="T72" s="23" t="s">
        <v>21</v>
      </c>
      <c r="U72" s="23" t="s">
        <v>24</v>
      </c>
      <c r="V72" s="23"/>
      <c r="W72" s="24" t="s">
        <v>75</v>
      </c>
      <c r="X72" s="19"/>
      <c r="Y72" s="20"/>
      <c r="Z72" s="35"/>
      <c r="AA72" s="20"/>
      <c r="AB72" s="21"/>
      <c r="AC72" s="22" t="s">
        <v>54</v>
      </c>
      <c r="AD72" s="23" t="s">
        <v>21</v>
      </c>
      <c r="AE72" s="23" t="s">
        <v>78</v>
      </c>
      <c r="AF72" s="23"/>
      <c r="AG72" s="24"/>
    </row>
    <row r="73">
      <c r="A73" s="18" t="s">
        <v>146</v>
      </c>
      <c r="B73" s="25" t="s">
        <v>22</v>
      </c>
      <c r="C73" s="26" t="s">
        <v>22</v>
      </c>
      <c r="D73" s="26" t="s">
        <v>47</v>
      </c>
      <c r="E73" s="26" t="s">
        <v>49</v>
      </c>
      <c r="F73" s="27" t="s">
        <v>45</v>
      </c>
      <c r="G73" s="22" t="s">
        <v>22</v>
      </c>
      <c r="H73" s="23" t="s">
        <v>22</v>
      </c>
      <c r="I73" s="23" t="s">
        <v>22</v>
      </c>
      <c r="J73" s="23"/>
      <c r="K73" s="23"/>
      <c r="L73" s="24"/>
      <c r="M73" s="22"/>
      <c r="N73" s="23" t="s">
        <v>22</v>
      </c>
      <c r="O73" s="23"/>
      <c r="P73" s="23" t="s">
        <v>22</v>
      </c>
      <c r="Q73" s="27" t="s">
        <v>45</v>
      </c>
      <c r="R73" s="19"/>
      <c r="S73" s="20"/>
      <c r="T73" s="20"/>
      <c r="U73" s="20"/>
      <c r="V73" s="20"/>
      <c r="W73" s="21"/>
      <c r="X73" s="22"/>
      <c r="Y73" s="23" t="s">
        <v>22</v>
      </c>
      <c r="Z73" s="23"/>
      <c r="AA73" s="23" t="s">
        <v>22</v>
      </c>
      <c r="AB73" s="24" t="s">
        <v>47</v>
      </c>
      <c r="AC73" s="22" t="s">
        <v>22</v>
      </c>
      <c r="AD73" s="23"/>
      <c r="AE73" s="23" t="s">
        <v>22</v>
      </c>
      <c r="AF73" s="23" t="s">
        <v>22</v>
      </c>
      <c r="AG73" s="24" t="s">
        <v>49</v>
      </c>
    </row>
    <row r="74">
      <c r="A74" s="18" t="s">
        <v>147</v>
      </c>
      <c r="B74" s="19"/>
      <c r="C74" s="38"/>
      <c r="D74" s="38"/>
      <c r="E74" s="38"/>
      <c r="F74" s="39"/>
      <c r="G74" s="22" t="s">
        <v>109</v>
      </c>
      <c r="H74" s="23" t="s">
        <v>109</v>
      </c>
      <c r="I74" s="23"/>
      <c r="J74" s="23" t="s">
        <v>69</v>
      </c>
      <c r="K74" s="26" t="s">
        <v>67</v>
      </c>
      <c r="L74" s="27"/>
      <c r="M74" s="25"/>
      <c r="N74" s="26" t="s">
        <v>109</v>
      </c>
      <c r="O74" s="26" t="s">
        <v>109</v>
      </c>
      <c r="P74" s="26" t="s">
        <v>67</v>
      </c>
      <c r="Q74" s="27" t="s">
        <v>67</v>
      </c>
      <c r="R74" s="22" t="s">
        <v>67</v>
      </c>
      <c r="S74" s="26" t="s">
        <v>67</v>
      </c>
      <c r="T74" s="26" t="s">
        <v>69</v>
      </c>
      <c r="U74" s="23" t="s">
        <v>69</v>
      </c>
      <c r="V74" s="23" t="s">
        <v>109</v>
      </c>
      <c r="W74" s="24"/>
      <c r="X74" s="25" t="s">
        <v>67</v>
      </c>
      <c r="Y74" s="26"/>
      <c r="Z74" s="26" t="s">
        <v>109</v>
      </c>
      <c r="AA74" s="23" t="s">
        <v>69</v>
      </c>
      <c r="AB74" s="24" t="s">
        <v>69</v>
      </c>
      <c r="AC74" s="25" t="s">
        <v>109</v>
      </c>
      <c r="AD74" s="26" t="s">
        <v>23</v>
      </c>
      <c r="AE74" s="26" t="s">
        <v>69</v>
      </c>
      <c r="AF74" s="26" t="s">
        <v>69</v>
      </c>
      <c r="AG74" s="27" t="s">
        <v>67</v>
      </c>
    </row>
    <row r="75">
      <c r="A75" s="18" t="s">
        <v>148</v>
      </c>
      <c r="B75" s="22" t="s">
        <v>89</v>
      </c>
      <c r="C75" s="23" t="s">
        <v>89</v>
      </c>
      <c r="D75" s="23" t="s">
        <v>43</v>
      </c>
      <c r="E75" s="23"/>
      <c r="F75" s="24" t="s">
        <v>95</v>
      </c>
      <c r="G75" s="37"/>
      <c r="H75" s="38"/>
      <c r="I75" s="38"/>
      <c r="J75" s="38"/>
      <c r="K75" s="38"/>
      <c r="L75" s="39"/>
      <c r="M75" s="22"/>
      <c r="N75" s="23"/>
      <c r="O75" s="23" t="s">
        <v>95</v>
      </c>
      <c r="P75" s="23"/>
      <c r="Q75" s="24"/>
      <c r="R75" s="25"/>
      <c r="S75" s="26" t="s">
        <v>35</v>
      </c>
      <c r="T75" s="26" t="s">
        <v>35</v>
      </c>
      <c r="U75" s="26" t="s">
        <v>90</v>
      </c>
      <c r="V75" s="26" t="s">
        <v>89</v>
      </c>
      <c r="W75" s="27" t="s">
        <v>89</v>
      </c>
      <c r="X75" s="61"/>
      <c r="Y75" s="62"/>
      <c r="Z75" s="62"/>
      <c r="AA75" s="63"/>
      <c r="AB75" s="64"/>
      <c r="AC75" s="22" t="s">
        <v>35</v>
      </c>
      <c r="AD75" s="23" t="s">
        <v>35</v>
      </c>
      <c r="AE75" s="23" t="s">
        <v>95</v>
      </c>
      <c r="AF75" s="23" t="s">
        <v>149</v>
      </c>
      <c r="AG75" s="24"/>
    </row>
    <row r="76">
      <c r="A76" s="18" t="s">
        <v>150</v>
      </c>
      <c r="B76" s="22" t="s">
        <v>57</v>
      </c>
      <c r="C76" s="23" t="s">
        <v>57</v>
      </c>
      <c r="D76" s="23" t="s">
        <v>113</v>
      </c>
      <c r="E76" s="23" t="s">
        <v>90</v>
      </c>
      <c r="F76" s="24" t="s">
        <v>113</v>
      </c>
      <c r="G76" s="19"/>
      <c r="H76" s="20"/>
      <c r="I76" s="20"/>
      <c r="J76" s="20"/>
      <c r="K76" s="20"/>
      <c r="L76" s="21"/>
      <c r="M76" s="22" t="s">
        <v>113</v>
      </c>
      <c r="N76" s="23"/>
      <c r="O76" s="23" t="s">
        <v>58</v>
      </c>
      <c r="P76" s="23" t="s">
        <v>57</v>
      </c>
      <c r="Q76" s="24" t="s">
        <v>57</v>
      </c>
      <c r="R76" s="19"/>
      <c r="S76" s="20"/>
      <c r="T76" s="20"/>
      <c r="U76" s="38"/>
      <c r="V76" s="38"/>
      <c r="W76" s="21"/>
      <c r="X76" s="22" t="s">
        <v>113</v>
      </c>
      <c r="Y76" s="23" t="s">
        <v>113</v>
      </c>
      <c r="Z76" s="23" t="s">
        <v>113</v>
      </c>
      <c r="AA76" s="23"/>
      <c r="AB76" s="24" t="s">
        <v>58</v>
      </c>
      <c r="AC76" s="25"/>
      <c r="AD76" s="26"/>
      <c r="AE76" s="26"/>
      <c r="AF76" s="26" t="s">
        <v>58</v>
      </c>
      <c r="AG76" s="27" t="s">
        <v>58</v>
      </c>
    </row>
    <row r="77">
      <c r="A77" s="18" t="s">
        <v>151</v>
      </c>
      <c r="B77" s="25" t="s">
        <v>25</v>
      </c>
      <c r="C77" s="26"/>
      <c r="D77" s="26" t="s">
        <v>39</v>
      </c>
      <c r="E77" s="26" t="s">
        <v>89</v>
      </c>
      <c r="F77" s="27" t="s">
        <v>89</v>
      </c>
      <c r="G77" s="25" t="s">
        <v>38</v>
      </c>
      <c r="H77" s="26" t="s">
        <v>78</v>
      </c>
      <c r="I77" s="26" t="s">
        <v>25</v>
      </c>
      <c r="J77" s="26"/>
      <c r="K77" s="26" t="s">
        <v>39</v>
      </c>
      <c r="L77" s="27" t="s">
        <v>89</v>
      </c>
      <c r="M77" s="25" t="s">
        <v>38</v>
      </c>
      <c r="N77" s="26" t="s">
        <v>23</v>
      </c>
      <c r="O77" s="26"/>
      <c r="P77" s="26"/>
      <c r="Q77" s="27"/>
      <c r="R77" s="25"/>
      <c r="S77" s="26" t="s">
        <v>38</v>
      </c>
      <c r="T77" s="26"/>
      <c r="U77" s="26" t="s">
        <v>89</v>
      </c>
      <c r="V77" s="26" t="s">
        <v>25</v>
      </c>
      <c r="W77" s="27" t="s">
        <v>78</v>
      </c>
      <c r="X77" s="25" t="s">
        <v>39</v>
      </c>
      <c r="Y77" s="26" t="s">
        <v>39</v>
      </c>
      <c r="Z77" s="26" t="s">
        <v>38</v>
      </c>
      <c r="AA77" s="26"/>
      <c r="AB77" s="27" t="s">
        <v>78</v>
      </c>
      <c r="AC77" s="37"/>
      <c r="AD77" s="38"/>
      <c r="AE77" s="38"/>
      <c r="AF77" s="38"/>
      <c r="AG77" s="39"/>
    </row>
    <row r="78">
      <c r="A78" s="18" t="s">
        <v>152</v>
      </c>
      <c r="B78" s="25" t="s">
        <v>113</v>
      </c>
      <c r="C78" s="26" t="s">
        <v>113</v>
      </c>
      <c r="D78" s="26" t="s">
        <v>22</v>
      </c>
      <c r="E78" s="26"/>
      <c r="F78" s="27"/>
      <c r="G78" s="22" t="s">
        <v>22</v>
      </c>
      <c r="H78" s="23"/>
      <c r="I78" s="23" t="s">
        <v>113</v>
      </c>
      <c r="J78" s="23" t="s">
        <v>22</v>
      </c>
      <c r="K78" s="23" t="s">
        <v>22</v>
      </c>
      <c r="L78" s="24"/>
      <c r="M78" s="22" t="s">
        <v>60</v>
      </c>
      <c r="N78" s="23" t="s">
        <v>60</v>
      </c>
      <c r="O78" s="23" t="s">
        <v>22</v>
      </c>
      <c r="P78" s="23"/>
      <c r="Q78" s="24"/>
      <c r="R78" s="22" t="s">
        <v>113</v>
      </c>
      <c r="S78" s="23" t="s">
        <v>113</v>
      </c>
      <c r="T78" s="23" t="s">
        <v>113</v>
      </c>
      <c r="U78" s="23" t="s">
        <v>60</v>
      </c>
      <c r="V78" s="23" t="s">
        <v>60</v>
      </c>
      <c r="W78" s="24" t="s">
        <v>60</v>
      </c>
      <c r="X78" s="37"/>
      <c r="Y78" s="38"/>
      <c r="Z78" s="38"/>
      <c r="AA78" s="38"/>
      <c r="AB78" s="39"/>
      <c r="AC78" s="22" t="s">
        <v>22</v>
      </c>
      <c r="AD78" s="23" t="s">
        <v>58</v>
      </c>
      <c r="AE78" s="23"/>
      <c r="AF78" s="23"/>
      <c r="AG78" s="24"/>
    </row>
    <row r="79">
      <c r="A79" s="18" t="s">
        <v>153</v>
      </c>
      <c r="B79" s="37"/>
      <c r="C79" s="38"/>
      <c r="D79" s="46"/>
      <c r="E79" s="46"/>
      <c r="F79" s="65"/>
      <c r="G79" s="22" t="s">
        <v>65</v>
      </c>
      <c r="H79" s="23"/>
      <c r="I79" s="23"/>
      <c r="J79" s="23" t="s">
        <v>25</v>
      </c>
      <c r="K79" s="23" t="s">
        <v>78</v>
      </c>
      <c r="L79" s="24" t="s">
        <v>78</v>
      </c>
      <c r="M79" s="25" t="s">
        <v>25</v>
      </c>
      <c r="N79" s="26" t="s">
        <v>25</v>
      </c>
      <c r="O79" s="26" t="s">
        <v>65</v>
      </c>
      <c r="P79" s="26"/>
      <c r="Q79" s="27" t="s">
        <v>78</v>
      </c>
      <c r="R79" s="37"/>
      <c r="S79" s="20"/>
      <c r="T79" s="20"/>
      <c r="U79" s="20"/>
      <c r="V79" s="20"/>
      <c r="W79" s="21"/>
      <c r="X79" s="25"/>
      <c r="Y79" s="26" t="s">
        <v>78</v>
      </c>
      <c r="Z79" s="26" t="s">
        <v>25</v>
      </c>
      <c r="AA79" s="26" t="s">
        <v>65</v>
      </c>
      <c r="AB79" s="27" t="s">
        <v>65</v>
      </c>
      <c r="AC79" s="19"/>
      <c r="AD79" s="20"/>
      <c r="AE79" s="20"/>
      <c r="AF79" s="20"/>
      <c r="AG79" s="21"/>
    </row>
    <row r="80">
      <c r="A80" s="18" t="s">
        <v>154</v>
      </c>
      <c r="B80" s="25" t="s">
        <v>29</v>
      </c>
      <c r="C80" s="26"/>
      <c r="D80" s="26"/>
      <c r="E80" s="26"/>
      <c r="F80" s="27"/>
      <c r="G80" s="25"/>
      <c r="H80" s="26"/>
      <c r="I80" s="23" t="s">
        <v>53</v>
      </c>
      <c r="J80" s="26" t="s">
        <v>53</v>
      </c>
      <c r="K80" s="26" t="s">
        <v>52</v>
      </c>
      <c r="L80" s="27" t="s">
        <v>52</v>
      </c>
      <c r="M80" s="25" t="s">
        <v>28</v>
      </c>
      <c r="N80" s="26" t="s">
        <v>28</v>
      </c>
      <c r="O80" s="26" t="s">
        <v>73</v>
      </c>
      <c r="P80" s="26" t="s">
        <v>29</v>
      </c>
      <c r="Q80" s="27" t="s">
        <v>29</v>
      </c>
      <c r="R80" s="22" t="s">
        <v>28</v>
      </c>
      <c r="S80" s="23"/>
      <c r="T80" s="23" t="s">
        <v>52</v>
      </c>
      <c r="U80" s="23" t="s">
        <v>52</v>
      </c>
      <c r="V80" s="23" t="s">
        <v>53</v>
      </c>
      <c r="W80" s="24" t="s">
        <v>53</v>
      </c>
      <c r="X80" s="37"/>
      <c r="Y80" s="38"/>
      <c r="Z80" s="38"/>
      <c r="AA80" s="38"/>
      <c r="AB80" s="39"/>
      <c r="AC80" s="25" t="s">
        <v>73</v>
      </c>
      <c r="AD80" s="26"/>
      <c r="AE80" s="26" t="s">
        <v>28</v>
      </c>
      <c r="AF80" s="26" t="s">
        <v>23</v>
      </c>
      <c r="AG80" s="27" t="s">
        <v>29</v>
      </c>
    </row>
    <row r="81">
      <c r="A81" s="18" t="s">
        <v>155</v>
      </c>
      <c r="B81" s="25"/>
      <c r="C81" s="26"/>
      <c r="D81" s="26"/>
      <c r="E81" s="26" t="s">
        <v>22</v>
      </c>
      <c r="F81" s="27" t="s">
        <v>74</v>
      </c>
      <c r="G81" s="19"/>
      <c r="H81" s="20"/>
      <c r="I81" s="20"/>
      <c r="J81" s="20"/>
      <c r="K81" s="20"/>
      <c r="L81" s="21"/>
      <c r="M81" s="25" t="s">
        <v>73</v>
      </c>
      <c r="N81" s="26" t="s">
        <v>41</v>
      </c>
      <c r="O81" s="26" t="s">
        <v>41</v>
      </c>
      <c r="P81" s="26" t="s">
        <v>22</v>
      </c>
      <c r="Q81" s="27" t="s">
        <v>74</v>
      </c>
      <c r="R81" s="22"/>
      <c r="S81" s="23" t="s">
        <v>22</v>
      </c>
      <c r="T81" s="23" t="s">
        <v>22</v>
      </c>
      <c r="U81" s="23"/>
      <c r="V81" s="23" t="s">
        <v>41</v>
      </c>
      <c r="W81" s="24" t="s">
        <v>41</v>
      </c>
      <c r="X81" s="25"/>
      <c r="Y81" s="26" t="s">
        <v>22</v>
      </c>
      <c r="Z81" s="26" t="s">
        <v>41</v>
      </c>
      <c r="AA81" s="26" t="s">
        <v>22</v>
      </c>
      <c r="AB81" s="27"/>
      <c r="AC81" s="25"/>
      <c r="AD81" s="26" t="s">
        <v>22</v>
      </c>
      <c r="AE81" s="26" t="s">
        <v>73</v>
      </c>
      <c r="AF81" s="26" t="s">
        <v>41</v>
      </c>
      <c r="AG81" s="27" t="s">
        <v>41</v>
      </c>
    </row>
    <row r="82">
      <c r="A82" s="18" t="s">
        <v>156</v>
      </c>
      <c r="B82" s="22" t="s">
        <v>68</v>
      </c>
      <c r="C82" s="23" t="s">
        <v>23</v>
      </c>
      <c r="D82" s="23" t="s">
        <v>70</v>
      </c>
      <c r="E82" s="23" t="s">
        <v>70</v>
      </c>
      <c r="F82" s="24" t="s">
        <v>47</v>
      </c>
      <c r="G82" s="25" t="s">
        <v>47</v>
      </c>
      <c r="H82" s="26"/>
      <c r="I82" s="26" t="s">
        <v>109</v>
      </c>
      <c r="J82" s="26" t="s">
        <v>70</v>
      </c>
      <c r="K82" s="26" t="s">
        <v>70</v>
      </c>
      <c r="L82" s="27" t="s">
        <v>22</v>
      </c>
      <c r="M82" s="22" t="s">
        <v>68</v>
      </c>
      <c r="N82" s="23" t="s">
        <v>47</v>
      </c>
      <c r="O82" s="23" t="s">
        <v>69</v>
      </c>
      <c r="P82" s="23" t="s">
        <v>23</v>
      </c>
      <c r="Q82" s="24" t="s">
        <v>22</v>
      </c>
      <c r="R82" s="22" t="s">
        <v>69</v>
      </c>
      <c r="S82" s="23"/>
      <c r="T82" s="23" t="s">
        <v>109</v>
      </c>
      <c r="U82" s="23" t="s">
        <v>109</v>
      </c>
      <c r="V82" s="23" t="s">
        <v>22</v>
      </c>
      <c r="W82" s="24" t="s">
        <v>22</v>
      </c>
      <c r="X82" s="25"/>
      <c r="Y82" s="26"/>
      <c r="Z82" s="26"/>
      <c r="AA82" s="26"/>
      <c r="AB82" s="27"/>
      <c r="AC82" s="25" t="s">
        <v>70</v>
      </c>
      <c r="AD82" s="26" t="s">
        <v>109</v>
      </c>
      <c r="AE82" s="26" t="s">
        <v>47</v>
      </c>
      <c r="AF82" s="26" t="s">
        <v>22</v>
      </c>
      <c r="AG82" s="27" t="s">
        <v>69</v>
      </c>
    </row>
    <row r="83">
      <c r="A83" s="18" t="s">
        <v>157</v>
      </c>
      <c r="B83" s="22" t="s">
        <v>65</v>
      </c>
      <c r="C83" s="23" t="s">
        <v>65</v>
      </c>
      <c r="D83" s="23"/>
      <c r="E83" s="23" t="s">
        <v>82</v>
      </c>
      <c r="F83" s="24" t="s">
        <v>82</v>
      </c>
      <c r="G83" s="22" t="s">
        <v>24</v>
      </c>
      <c r="H83" s="23" t="s">
        <v>24</v>
      </c>
      <c r="I83" s="23"/>
      <c r="J83" s="23" t="s">
        <v>43</v>
      </c>
      <c r="K83" s="23" t="s">
        <v>80</v>
      </c>
      <c r="L83" s="24" t="s">
        <v>80</v>
      </c>
      <c r="M83" s="37"/>
      <c r="N83" s="38"/>
      <c r="O83" s="38"/>
      <c r="P83" s="38"/>
      <c r="Q83" s="39"/>
      <c r="R83" s="25"/>
      <c r="S83" s="23"/>
      <c r="T83" s="23" t="s">
        <v>81</v>
      </c>
      <c r="U83" s="23" t="s">
        <v>81</v>
      </c>
      <c r="V83" s="23"/>
      <c r="W83" s="24"/>
      <c r="X83" s="22"/>
      <c r="Y83" s="23" t="s">
        <v>80</v>
      </c>
      <c r="Z83" s="23" t="s">
        <v>80</v>
      </c>
      <c r="AA83" s="23" t="s">
        <v>82</v>
      </c>
      <c r="AB83" s="24" t="s">
        <v>82</v>
      </c>
      <c r="AC83" s="22"/>
      <c r="AD83" s="23" t="s">
        <v>24</v>
      </c>
      <c r="AE83" s="23" t="s">
        <v>81</v>
      </c>
      <c r="AF83" s="23" t="s">
        <v>81</v>
      </c>
      <c r="AG83" s="24" t="s">
        <v>65</v>
      </c>
    </row>
    <row r="84">
      <c r="A84" s="18" t="s">
        <v>158</v>
      </c>
      <c r="B84" s="22"/>
      <c r="C84" s="23" t="s">
        <v>25</v>
      </c>
      <c r="D84" s="23" t="s">
        <v>25</v>
      </c>
      <c r="E84" s="23" t="s">
        <v>25</v>
      </c>
      <c r="F84" s="24" t="s">
        <v>25</v>
      </c>
      <c r="G84" s="22" t="s">
        <v>43</v>
      </c>
      <c r="H84" s="23" t="s">
        <v>65</v>
      </c>
      <c r="I84" s="23"/>
      <c r="J84" s="23"/>
      <c r="K84" s="23"/>
      <c r="L84" s="24"/>
      <c r="M84" s="22"/>
      <c r="N84" s="23"/>
      <c r="O84" s="23" t="s">
        <v>25</v>
      </c>
      <c r="P84" s="23"/>
      <c r="Q84" s="24" t="s">
        <v>24</v>
      </c>
      <c r="R84" s="22" t="s">
        <v>65</v>
      </c>
      <c r="S84" s="23" t="s">
        <v>65</v>
      </c>
      <c r="T84" s="23" t="s">
        <v>65</v>
      </c>
      <c r="U84" s="23" t="s">
        <v>65</v>
      </c>
      <c r="V84" s="23" t="s">
        <v>65</v>
      </c>
      <c r="W84" s="27" t="s">
        <v>65</v>
      </c>
      <c r="X84" s="22" t="s">
        <v>24</v>
      </c>
      <c r="Y84" s="23" t="s">
        <v>24</v>
      </c>
      <c r="Z84" s="23" t="s">
        <v>24</v>
      </c>
      <c r="AA84" s="23" t="s">
        <v>24</v>
      </c>
      <c r="AB84" s="24" t="s">
        <v>24</v>
      </c>
      <c r="AC84" s="37"/>
      <c r="AD84" s="38"/>
      <c r="AE84" s="38"/>
      <c r="AF84" s="38"/>
      <c r="AG84" s="39"/>
    </row>
    <row r="85">
      <c r="A85" s="18" t="s">
        <v>159</v>
      </c>
      <c r="B85" s="37"/>
      <c r="C85" s="38"/>
      <c r="D85" s="38"/>
      <c r="E85" s="38"/>
      <c r="F85" s="39"/>
      <c r="G85" s="25" t="s">
        <v>43</v>
      </c>
      <c r="H85" s="26" t="s">
        <v>27</v>
      </c>
      <c r="I85" s="26" t="s">
        <v>27</v>
      </c>
      <c r="J85" s="26" t="s">
        <v>37</v>
      </c>
      <c r="K85" s="26" t="s">
        <v>37</v>
      </c>
      <c r="L85" s="27" t="s">
        <v>56</v>
      </c>
      <c r="M85" s="19"/>
      <c r="N85" s="20"/>
      <c r="O85" s="20"/>
      <c r="P85" s="20"/>
      <c r="Q85" s="21"/>
      <c r="R85" s="37"/>
      <c r="S85" s="38"/>
      <c r="T85" s="20" t="s">
        <v>90</v>
      </c>
      <c r="U85" s="38"/>
      <c r="V85" s="38"/>
      <c r="W85" s="39"/>
      <c r="X85" s="37"/>
      <c r="Y85" s="38"/>
      <c r="Z85" s="38"/>
      <c r="AA85" s="46"/>
      <c r="AB85" s="39"/>
      <c r="AC85" s="25" t="s">
        <v>82</v>
      </c>
      <c r="AD85" s="26" t="s">
        <v>82</v>
      </c>
      <c r="AE85" s="26" t="s">
        <v>82</v>
      </c>
      <c r="AF85" s="26" t="s">
        <v>90</v>
      </c>
      <c r="AG85" s="27"/>
    </row>
    <row r="86">
      <c r="A86" s="18" t="s">
        <v>160</v>
      </c>
      <c r="B86" s="19"/>
      <c r="C86" s="20"/>
      <c r="D86" s="20"/>
      <c r="E86" s="20"/>
      <c r="F86" s="21"/>
      <c r="G86" s="22"/>
      <c r="H86" s="23" t="s">
        <v>67</v>
      </c>
      <c r="I86" s="23" t="s">
        <v>67</v>
      </c>
      <c r="J86" s="23"/>
      <c r="K86" s="23"/>
      <c r="L86" s="24"/>
      <c r="M86" s="22"/>
      <c r="N86" s="23"/>
      <c r="O86" s="23"/>
      <c r="P86" s="23"/>
      <c r="Q86" s="24"/>
      <c r="R86" s="22"/>
      <c r="S86" s="23"/>
      <c r="T86" s="23"/>
      <c r="U86" s="23"/>
      <c r="V86" s="23"/>
      <c r="W86" s="24"/>
      <c r="X86" s="22"/>
      <c r="Y86" s="23"/>
      <c r="Z86" s="23"/>
      <c r="AA86" s="23"/>
      <c r="AB86" s="24"/>
      <c r="AC86" s="19"/>
      <c r="AD86" s="20"/>
      <c r="AE86" s="20"/>
      <c r="AF86" s="20"/>
      <c r="AG86" s="21"/>
    </row>
    <row r="87">
      <c r="A87" s="18" t="s">
        <v>161</v>
      </c>
      <c r="B87" s="34"/>
      <c r="C87" s="35"/>
      <c r="D87" s="35"/>
      <c r="E87" s="35"/>
      <c r="F87" s="36"/>
      <c r="G87" s="22"/>
      <c r="H87" s="23" t="s">
        <v>49</v>
      </c>
      <c r="I87" s="23" t="s">
        <v>49</v>
      </c>
      <c r="J87" s="23" t="s">
        <v>46</v>
      </c>
      <c r="K87" s="23" t="s">
        <v>46</v>
      </c>
      <c r="L87" s="27"/>
      <c r="M87" s="25" t="s">
        <v>69</v>
      </c>
      <c r="N87" s="23" t="s">
        <v>69</v>
      </c>
      <c r="O87" s="23"/>
      <c r="P87" s="23"/>
      <c r="Q87" s="24"/>
      <c r="R87" s="25" t="s">
        <v>109</v>
      </c>
      <c r="S87" s="26" t="s">
        <v>109</v>
      </c>
      <c r="T87" s="26"/>
      <c r="U87" s="26" t="s">
        <v>70</v>
      </c>
      <c r="V87" s="26" t="s">
        <v>70</v>
      </c>
      <c r="W87" s="27"/>
      <c r="X87" s="25" t="s">
        <v>68</v>
      </c>
      <c r="Y87" s="26" t="s">
        <v>68</v>
      </c>
      <c r="Z87" s="23" t="s">
        <v>45</v>
      </c>
      <c r="AA87" s="23" t="s">
        <v>45</v>
      </c>
      <c r="AB87" s="24" t="s">
        <v>23</v>
      </c>
      <c r="AC87" s="22" t="s">
        <v>47</v>
      </c>
      <c r="AD87" s="23" t="s">
        <v>47</v>
      </c>
      <c r="AE87" s="23" t="s">
        <v>48</v>
      </c>
      <c r="AF87" s="23" t="s">
        <v>48</v>
      </c>
      <c r="AG87" s="24"/>
    </row>
    <row r="88">
      <c r="A88" s="18" t="s">
        <v>162</v>
      </c>
      <c r="B88" s="30"/>
      <c r="C88" s="23"/>
      <c r="D88" s="23" t="s">
        <v>81</v>
      </c>
      <c r="E88" s="23" t="s">
        <v>37</v>
      </c>
      <c r="F88" s="24" t="s">
        <v>37</v>
      </c>
      <c r="G88" s="22"/>
      <c r="H88" s="23"/>
      <c r="I88" s="23"/>
      <c r="J88" s="23"/>
      <c r="K88" s="23"/>
      <c r="L88" s="24"/>
      <c r="M88" s="19"/>
      <c r="N88" s="20"/>
      <c r="O88" s="20"/>
      <c r="P88" s="20"/>
      <c r="Q88" s="39"/>
      <c r="R88" s="19"/>
      <c r="S88" s="20"/>
      <c r="T88" s="20"/>
      <c r="U88" s="20"/>
      <c r="V88" s="20"/>
      <c r="W88" s="21"/>
      <c r="X88" s="22" t="s">
        <v>81</v>
      </c>
      <c r="Y88" s="23" t="s">
        <v>81</v>
      </c>
      <c r="Z88" s="23"/>
      <c r="AA88" s="23" t="s">
        <v>38</v>
      </c>
      <c r="AB88" s="24" t="s">
        <v>38</v>
      </c>
      <c r="AC88" s="25" t="s">
        <v>82</v>
      </c>
      <c r="AD88" s="26" t="s">
        <v>82</v>
      </c>
      <c r="AE88" s="26" t="s">
        <v>82</v>
      </c>
      <c r="AF88" s="26" t="s">
        <v>37</v>
      </c>
      <c r="AG88" s="27" t="s">
        <v>37</v>
      </c>
    </row>
    <row r="89">
      <c r="A89" s="18" t="s">
        <v>163</v>
      </c>
      <c r="B89" s="19"/>
      <c r="C89" s="20"/>
      <c r="D89" s="20"/>
      <c r="E89" s="20"/>
      <c r="F89" s="21"/>
      <c r="G89" s="19"/>
      <c r="H89" s="20"/>
      <c r="I89" s="20"/>
      <c r="J89" s="20"/>
      <c r="K89" s="20"/>
      <c r="L89" s="21"/>
      <c r="M89" s="37"/>
      <c r="N89" s="46"/>
      <c r="O89" s="46"/>
      <c r="P89" s="46"/>
      <c r="Q89" s="65"/>
      <c r="R89" s="19"/>
      <c r="S89" s="20"/>
      <c r="T89" s="20"/>
      <c r="U89" s="20"/>
      <c r="V89" s="20"/>
      <c r="W89" s="21"/>
      <c r="X89" s="22" t="s">
        <v>48</v>
      </c>
      <c r="Y89" s="23" t="s">
        <v>47</v>
      </c>
      <c r="Z89" s="23" t="s">
        <v>49</v>
      </c>
      <c r="AA89" s="23" t="s">
        <v>46</v>
      </c>
      <c r="AB89" s="24" t="s">
        <v>45</v>
      </c>
      <c r="AC89" s="19" t="s">
        <v>33</v>
      </c>
      <c r="AD89" s="23"/>
      <c r="AE89" s="23"/>
      <c r="AF89" s="23" t="s">
        <v>33</v>
      </c>
      <c r="AG89" s="24" t="s">
        <v>33</v>
      </c>
    </row>
    <row r="90">
      <c r="A90" s="18" t="s">
        <v>164</v>
      </c>
      <c r="B90" s="34"/>
      <c r="C90" s="35"/>
      <c r="D90" s="35"/>
      <c r="E90" s="35"/>
      <c r="F90" s="36"/>
      <c r="G90" s="25" t="s">
        <v>57</v>
      </c>
      <c r="H90" s="26" t="s">
        <v>57</v>
      </c>
      <c r="I90" s="26"/>
      <c r="J90" s="26" t="s">
        <v>61</v>
      </c>
      <c r="K90" s="26" t="s">
        <v>60</v>
      </c>
      <c r="L90" s="27" t="s">
        <v>60</v>
      </c>
      <c r="M90" s="19"/>
      <c r="N90" s="20"/>
      <c r="O90" s="20"/>
      <c r="P90" s="20"/>
      <c r="Q90" s="21"/>
      <c r="R90" s="22" t="s">
        <v>57</v>
      </c>
      <c r="S90" s="23" t="s">
        <v>57</v>
      </c>
      <c r="T90" s="23" t="s">
        <v>61</v>
      </c>
      <c r="U90" s="23" t="s">
        <v>61</v>
      </c>
      <c r="V90" s="23"/>
      <c r="W90" s="66"/>
      <c r="X90" s="19"/>
      <c r="Y90" s="20"/>
      <c r="Z90" s="20"/>
      <c r="AA90" s="20"/>
      <c r="AB90" s="21"/>
      <c r="AC90" s="22" t="s">
        <v>60</v>
      </c>
      <c r="AD90" s="23" t="s">
        <v>60</v>
      </c>
      <c r="AE90" s="23" t="s">
        <v>57</v>
      </c>
      <c r="AF90" s="23" t="s">
        <v>23</v>
      </c>
      <c r="AG90" s="24"/>
    </row>
    <row r="91">
      <c r="A91" s="18" t="s">
        <v>165</v>
      </c>
      <c r="B91" s="22" t="s">
        <v>109</v>
      </c>
      <c r="C91" s="23" t="s">
        <v>109</v>
      </c>
      <c r="D91" s="23" t="s">
        <v>22</v>
      </c>
      <c r="E91" s="23" t="s">
        <v>67</v>
      </c>
      <c r="F91" s="24" t="s">
        <v>67</v>
      </c>
      <c r="G91" s="22"/>
      <c r="H91" s="23"/>
      <c r="I91" s="23"/>
      <c r="J91" s="23"/>
      <c r="K91" s="23"/>
      <c r="L91" s="24"/>
      <c r="M91" s="22" t="s">
        <v>22</v>
      </c>
      <c r="N91" s="23" t="s">
        <v>68</v>
      </c>
      <c r="O91" s="23" t="s">
        <v>68</v>
      </c>
      <c r="P91" s="23" t="s">
        <v>69</v>
      </c>
      <c r="Q91" s="24" t="s">
        <v>69</v>
      </c>
      <c r="R91" s="25"/>
      <c r="S91" s="26"/>
      <c r="T91" s="26"/>
      <c r="U91" s="26"/>
      <c r="V91" s="26"/>
      <c r="W91" s="27"/>
      <c r="X91" s="22" t="s">
        <v>22</v>
      </c>
      <c r="Y91" s="23"/>
      <c r="Z91" s="23" t="s">
        <v>70</v>
      </c>
      <c r="AA91" s="23" t="s">
        <v>70</v>
      </c>
      <c r="AB91" s="24" t="s">
        <v>22</v>
      </c>
      <c r="AC91" s="19"/>
      <c r="AD91" s="20"/>
      <c r="AE91" s="20"/>
      <c r="AF91" s="20"/>
      <c r="AG91" s="21"/>
    </row>
    <row r="92">
      <c r="A92" s="18" t="s">
        <v>166</v>
      </c>
      <c r="B92" s="22" t="s">
        <v>75</v>
      </c>
      <c r="C92" s="23"/>
      <c r="D92" s="23" t="s">
        <v>74</v>
      </c>
      <c r="E92" s="23" t="s">
        <v>74</v>
      </c>
      <c r="F92" s="24" t="s">
        <v>41</v>
      </c>
      <c r="G92" s="22"/>
      <c r="H92" s="23"/>
      <c r="I92" s="23"/>
      <c r="J92" s="23" t="s">
        <v>74</v>
      </c>
      <c r="K92" s="23" t="s">
        <v>22</v>
      </c>
      <c r="L92" s="24"/>
      <c r="M92" s="25" t="s">
        <v>41</v>
      </c>
      <c r="N92" s="26" t="s">
        <v>73</v>
      </c>
      <c r="O92" s="26" t="s">
        <v>75</v>
      </c>
      <c r="P92" s="26" t="s">
        <v>75</v>
      </c>
      <c r="Q92" s="27" t="s">
        <v>42</v>
      </c>
      <c r="R92" s="22" t="s">
        <v>42</v>
      </c>
      <c r="S92" s="23" t="s">
        <v>31</v>
      </c>
      <c r="T92" s="23"/>
      <c r="U92" s="26" t="s">
        <v>41</v>
      </c>
      <c r="V92" s="26" t="s">
        <v>73</v>
      </c>
      <c r="W92" s="27" t="s">
        <v>73</v>
      </c>
      <c r="X92" s="37"/>
      <c r="Y92" s="38"/>
      <c r="Z92" s="38"/>
      <c r="AA92" s="38"/>
      <c r="AB92" s="39"/>
      <c r="AC92" s="25" t="s">
        <v>42</v>
      </c>
      <c r="AD92" s="26" t="s">
        <v>73</v>
      </c>
      <c r="AE92" s="26" t="s">
        <v>74</v>
      </c>
      <c r="AF92" s="26"/>
      <c r="AG92" s="27"/>
    </row>
    <row r="93">
      <c r="A93" s="18" t="s">
        <v>167</v>
      </c>
      <c r="B93" s="25" t="s">
        <v>47</v>
      </c>
      <c r="C93" s="26" t="s">
        <v>70</v>
      </c>
      <c r="D93" s="26" t="s">
        <v>67</v>
      </c>
      <c r="E93" s="26" t="s">
        <v>48</v>
      </c>
      <c r="F93" s="27"/>
      <c r="G93" s="22" t="s">
        <v>67</v>
      </c>
      <c r="H93" s="23"/>
      <c r="I93" s="23" t="s">
        <v>46</v>
      </c>
      <c r="J93" s="23" t="s">
        <v>109</v>
      </c>
      <c r="K93" s="23"/>
      <c r="L93" s="27"/>
      <c r="M93" s="25" t="s">
        <v>109</v>
      </c>
      <c r="N93" s="26" t="s">
        <v>45</v>
      </c>
      <c r="O93" s="26" t="s">
        <v>48</v>
      </c>
      <c r="P93" s="26"/>
      <c r="Q93" s="27"/>
      <c r="R93" s="22" t="s">
        <v>47</v>
      </c>
      <c r="S93" s="23" t="s">
        <v>23</v>
      </c>
      <c r="T93" s="23" t="s">
        <v>67</v>
      </c>
      <c r="U93" s="23" t="s">
        <v>49</v>
      </c>
      <c r="V93" s="23" t="s">
        <v>46</v>
      </c>
      <c r="W93" s="27"/>
      <c r="X93" s="37"/>
      <c r="Y93" s="38"/>
      <c r="Z93" s="38"/>
      <c r="AA93" s="38"/>
      <c r="AB93" s="39"/>
      <c r="AC93" s="25" t="s">
        <v>49</v>
      </c>
      <c r="AD93" s="26" t="s">
        <v>70</v>
      </c>
      <c r="AE93" s="26" t="s">
        <v>109</v>
      </c>
      <c r="AF93" s="26" t="s">
        <v>45</v>
      </c>
      <c r="AG93" s="27"/>
    </row>
    <row r="94">
      <c r="A94" s="18" t="s">
        <v>168</v>
      </c>
      <c r="B94" s="25" t="s">
        <v>46</v>
      </c>
      <c r="C94" s="26" t="s">
        <v>45</v>
      </c>
      <c r="D94" s="26" t="s">
        <v>48</v>
      </c>
      <c r="E94" s="26" t="s">
        <v>47</v>
      </c>
      <c r="F94" s="27" t="s">
        <v>49</v>
      </c>
      <c r="G94" s="22" t="s">
        <v>98</v>
      </c>
      <c r="H94" s="23" t="s">
        <v>98</v>
      </c>
      <c r="I94" s="23" t="s">
        <v>48</v>
      </c>
      <c r="J94" s="23" t="s">
        <v>23</v>
      </c>
      <c r="K94" s="23" t="s">
        <v>45</v>
      </c>
      <c r="L94" s="24"/>
      <c r="M94" s="25" t="s">
        <v>47</v>
      </c>
      <c r="N94" s="26"/>
      <c r="O94" s="26" t="s">
        <v>49</v>
      </c>
      <c r="P94" s="26" t="s">
        <v>49</v>
      </c>
      <c r="Q94" s="27" t="s">
        <v>46</v>
      </c>
      <c r="R94" s="22" t="s">
        <v>45</v>
      </c>
      <c r="S94" s="23" t="s">
        <v>45</v>
      </c>
      <c r="T94" s="23" t="s">
        <v>47</v>
      </c>
      <c r="U94" s="23"/>
      <c r="V94" s="23" t="s">
        <v>49</v>
      </c>
      <c r="W94" s="24" t="s">
        <v>98</v>
      </c>
      <c r="X94" s="22" t="s">
        <v>98</v>
      </c>
      <c r="Y94" s="23" t="s">
        <v>48</v>
      </c>
      <c r="Z94" s="23" t="s">
        <v>46</v>
      </c>
      <c r="AA94" s="23" t="s">
        <v>47</v>
      </c>
      <c r="AB94" s="24"/>
      <c r="AC94" s="37"/>
      <c r="AD94" s="38"/>
      <c r="AE94" s="38"/>
      <c r="AF94" s="38"/>
      <c r="AG94" s="39"/>
    </row>
    <row r="95">
      <c r="A95" s="18" t="s">
        <v>169</v>
      </c>
      <c r="B95" s="22"/>
      <c r="C95" s="23"/>
      <c r="D95" s="23"/>
      <c r="E95" s="23"/>
      <c r="F95" s="24"/>
      <c r="G95" s="22" t="s">
        <v>39</v>
      </c>
      <c r="H95" s="23" t="s">
        <v>38</v>
      </c>
      <c r="I95" s="23"/>
      <c r="J95" s="23" t="s">
        <v>38</v>
      </c>
      <c r="K95" s="23"/>
      <c r="L95" s="24" t="s">
        <v>74</v>
      </c>
      <c r="M95" s="22"/>
      <c r="N95" s="23"/>
      <c r="O95" s="23" t="s">
        <v>55</v>
      </c>
      <c r="P95" s="26"/>
      <c r="Q95" s="27" t="s">
        <v>56</v>
      </c>
      <c r="R95" s="22" t="s">
        <v>86</v>
      </c>
      <c r="S95" s="23" t="s">
        <v>86</v>
      </c>
      <c r="T95" s="23" t="s">
        <v>74</v>
      </c>
      <c r="U95" s="23" t="s">
        <v>56</v>
      </c>
      <c r="V95" s="23"/>
      <c r="W95" s="24" t="s">
        <v>55</v>
      </c>
      <c r="X95" s="25" t="s">
        <v>38</v>
      </c>
      <c r="Y95" s="26"/>
      <c r="Z95" s="26" t="s">
        <v>39</v>
      </c>
      <c r="AA95" s="26" t="s">
        <v>39</v>
      </c>
      <c r="AB95" s="27" t="s">
        <v>56</v>
      </c>
      <c r="AC95" s="22" t="s">
        <v>55</v>
      </c>
      <c r="AD95" s="23" t="s">
        <v>55</v>
      </c>
      <c r="AE95" s="23"/>
      <c r="AF95" s="23"/>
      <c r="AG95" s="24" t="s">
        <v>86</v>
      </c>
    </row>
    <row r="96">
      <c r="A96" s="18" t="s">
        <v>170</v>
      </c>
      <c r="B96" s="25" t="s">
        <v>49</v>
      </c>
      <c r="C96" s="26" t="s">
        <v>49</v>
      </c>
      <c r="D96" s="26" t="s">
        <v>45</v>
      </c>
      <c r="E96" s="26" t="s">
        <v>22</v>
      </c>
      <c r="F96" s="27" t="s">
        <v>22</v>
      </c>
      <c r="G96" s="22" t="s">
        <v>45</v>
      </c>
      <c r="H96" s="23"/>
      <c r="I96" s="23" t="s">
        <v>43</v>
      </c>
      <c r="J96" s="23" t="s">
        <v>22</v>
      </c>
      <c r="K96" s="23"/>
      <c r="L96" s="24" t="s">
        <v>22</v>
      </c>
      <c r="M96" s="33"/>
      <c r="N96" s="26"/>
      <c r="O96" s="26"/>
      <c r="P96" s="26" t="s">
        <v>22</v>
      </c>
      <c r="Q96" s="27" t="s">
        <v>47</v>
      </c>
      <c r="R96" s="43"/>
      <c r="S96" s="44" t="s">
        <v>47</v>
      </c>
      <c r="T96" s="44" t="s">
        <v>22</v>
      </c>
      <c r="U96" s="44" t="s">
        <v>45</v>
      </c>
      <c r="V96" s="44"/>
      <c r="W96" s="45"/>
      <c r="X96" s="19"/>
      <c r="Y96" s="20"/>
      <c r="Z96" s="20"/>
      <c r="AA96" s="20"/>
      <c r="AB96" s="21"/>
      <c r="AC96" s="22" t="s">
        <v>45</v>
      </c>
      <c r="AD96" s="23" t="s">
        <v>22</v>
      </c>
      <c r="AE96" s="23" t="s">
        <v>22</v>
      </c>
      <c r="AF96" s="23" t="s">
        <v>47</v>
      </c>
      <c r="AG96" s="24" t="s">
        <v>47</v>
      </c>
    </row>
    <row r="97">
      <c r="A97" s="18" t="s">
        <v>171</v>
      </c>
      <c r="B97" s="22" t="s">
        <v>45</v>
      </c>
      <c r="C97" s="23" t="s">
        <v>47</v>
      </c>
      <c r="D97" s="26" t="s">
        <v>49</v>
      </c>
      <c r="E97" s="26" t="s">
        <v>46</v>
      </c>
      <c r="F97" s="27"/>
      <c r="G97" s="25" t="s">
        <v>48</v>
      </c>
      <c r="H97" s="26" t="s">
        <v>45</v>
      </c>
      <c r="I97" s="23"/>
      <c r="J97" s="26" t="s">
        <v>47</v>
      </c>
      <c r="K97" s="26" t="s">
        <v>47</v>
      </c>
      <c r="L97" s="24" t="s">
        <v>23</v>
      </c>
      <c r="M97" s="22"/>
      <c r="N97" s="23"/>
      <c r="O97" s="26"/>
      <c r="P97" s="26"/>
      <c r="Q97" s="24"/>
      <c r="R97" s="22" t="s">
        <v>48</v>
      </c>
      <c r="S97" s="23" t="s">
        <v>46</v>
      </c>
      <c r="T97" s="23" t="s">
        <v>49</v>
      </c>
      <c r="U97" s="23"/>
      <c r="V97" s="23"/>
      <c r="W97" s="24"/>
      <c r="X97" s="25" t="s">
        <v>48</v>
      </c>
      <c r="Y97" s="23" t="s">
        <v>47</v>
      </c>
      <c r="Z97" s="23" t="s">
        <v>49</v>
      </c>
      <c r="AA97" s="23" t="s">
        <v>46</v>
      </c>
      <c r="AB97" s="24" t="s">
        <v>45</v>
      </c>
      <c r="AC97" s="67"/>
      <c r="AD97" s="68"/>
      <c r="AE97" s="68"/>
      <c r="AF97" s="68" t="s">
        <v>49</v>
      </c>
      <c r="AG97" s="69" t="s">
        <v>45</v>
      </c>
    </row>
    <row r="98">
      <c r="A98" s="18" t="s">
        <v>172</v>
      </c>
      <c r="B98" s="19"/>
      <c r="C98" s="20"/>
      <c r="D98" s="20"/>
      <c r="E98" s="20"/>
      <c r="F98" s="21"/>
      <c r="G98" s="22" t="s">
        <v>81</v>
      </c>
      <c r="H98" s="23" t="s">
        <v>81</v>
      </c>
      <c r="I98" s="23" t="s">
        <v>81</v>
      </c>
      <c r="J98" s="23" t="s">
        <v>82</v>
      </c>
      <c r="K98" s="23" t="s">
        <v>82</v>
      </c>
      <c r="L98" s="24" t="s">
        <v>82</v>
      </c>
      <c r="M98" s="22" t="s">
        <v>54</v>
      </c>
      <c r="N98" s="23" t="s">
        <v>23</v>
      </c>
      <c r="O98" s="23"/>
      <c r="P98" s="23"/>
      <c r="Q98" s="24"/>
      <c r="R98" s="22"/>
      <c r="S98" s="23" t="s">
        <v>81</v>
      </c>
      <c r="T98" s="23"/>
      <c r="U98" s="23"/>
      <c r="V98" s="23" t="s">
        <v>82</v>
      </c>
      <c r="W98" s="24"/>
      <c r="X98" s="37"/>
      <c r="Y98" s="38"/>
      <c r="Z98" s="38"/>
      <c r="AA98" s="38"/>
      <c r="AB98" s="39"/>
      <c r="AC98" s="37"/>
      <c r="AD98" s="38"/>
      <c r="AE98" s="38"/>
      <c r="AF98" s="38"/>
      <c r="AG98" s="39"/>
    </row>
    <row r="99">
      <c r="A99" s="18" t="s">
        <v>173</v>
      </c>
      <c r="B99" s="34"/>
      <c r="C99" s="35"/>
      <c r="D99" s="35"/>
      <c r="E99" s="35"/>
      <c r="F99" s="36"/>
      <c r="G99" s="22" t="s">
        <v>80</v>
      </c>
      <c r="H99" s="23" t="s">
        <v>80</v>
      </c>
      <c r="I99" s="23" t="s">
        <v>23</v>
      </c>
      <c r="J99" s="23"/>
      <c r="K99" s="23" t="s">
        <v>98</v>
      </c>
      <c r="L99" s="24" t="s">
        <v>98</v>
      </c>
      <c r="M99" s="25"/>
      <c r="N99" s="26"/>
      <c r="O99" s="26" t="s">
        <v>98</v>
      </c>
      <c r="P99" s="26" t="s">
        <v>98</v>
      </c>
      <c r="Q99" s="27"/>
      <c r="R99" s="22"/>
      <c r="S99" s="23"/>
      <c r="T99" s="23" t="s">
        <v>80</v>
      </c>
      <c r="U99" s="23" t="s">
        <v>80</v>
      </c>
      <c r="V99" s="23" t="s">
        <v>52</v>
      </c>
      <c r="W99" s="24" t="s">
        <v>52</v>
      </c>
      <c r="X99" s="25" t="s">
        <v>80</v>
      </c>
      <c r="Y99" s="26"/>
      <c r="Z99" s="26"/>
      <c r="AA99" s="26" t="s">
        <v>98</v>
      </c>
      <c r="AB99" s="27" t="s">
        <v>98</v>
      </c>
      <c r="AC99" s="22" t="s">
        <v>52</v>
      </c>
      <c r="AD99" s="23" t="s">
        <v>52</v>
      </c>
      <c r="AE99" s="23" t="s">
        <v>80</v>
      </c>
      <c r="AF99" s="23" t="s">
        <v>30</v>
      </c>
      <c r="AG99" s="24" t="s">
        <v>30</v>
      </c>
    </row>
    <row r="100">
      <c r="A100" s="18" t="s">
        <v>174</v>
      </c>
      <c r="B100" s="37"/>
      <c r="C100" s="38"/>
      <c r="D100" s="38"/>
      <c r="E100" s="38"/>
      <c r="F100" s="39"/>
      <c r="G100" s="22" t="s">
        <v>27</v>
      </c>
      <c r="H100" s="23" t="s">
        <v>47</v>
      </c>
      <c r="I100" s="23" t="s">
        <v>47</v>
      </c>
      <c r="J100" s="23"/>
      <c r="K100" s="23" t="s">
        <v>23</v>
      </c>
      <c r="L100" s="24"/>
      <c r="M100" s="22" t="s">
        <v>49</v>
      </c>
      <c r="N100" s="23" t="s">
        <v>49</v>
      </c>
      <c r="O100" s="23" t="s">
        <v>45</v>
      </c>
      <c r="P100" s="23" t="s">
        <v>45</v>
      </c>
      <c r="Q100" s="24" t="s">
        <v>27</v>
      </c>
      <c r="R100" s="22" t="s">
        <v>49</v>
      </c>
      <c r="S100" s="23" t="s">
        <v>49</v>
      </c>
      <c r="T100" s="23"/>
      <c r="U100" s="23" t="s">
        <v>47</v>
      </c>
      <c r="V100" s="23" t="s">
        <v>47</v>
      </c>
      <c r="W100" s="24" t="s">
        <v>27</v>
      </c>
      <c r="X100" s="25" t="s">
        <v>45</v>
      </c>
      <c r="Y100" s="26" t="s">
        <v>45</v>
      </c>
      <c r="Z100" s="26" t="s">
        <v>27</v>
      </c>
      <c r="AA100" s="26" t="s">
        <v>27</v>
      </c>
      <c r="AB100" s="27"/>
      <c r="AC100" s="22"/>
      <c r="AD100" s="23" t="s">
        <v>49</v>
      </c>
      <c r="AE100" s="23" t="s">
        <v>49</v>
      </c>
      <c r="AF100" s="23" t="s">
        <v>27</v>
      </c>
      <c r="AG100" s="24"/>
    </row>
    <row r="101">
      <c r="A101" s="18" t="s">
        <v>175</v>
      </c>
      <c r="B101" s="25" t="s">
        <v>28</v>
      </c>
      <c r="C101" s="26" t="s">
        <v>28</v>
      </c>
      <c r="D101" s="26"/>
      <c r="E101" s="26" t="s">
        <v>29</v>
      </c>
      <c r="F101" s="27" t="s">
        <v>29</v>
      </c>
      <c r="G101" s="22"/>
      <c r="H101" s="23"/>
      <c r="I101" s="23" t="s">
        <v>69</v>
      </c>
      <c r="J101" s="23" t="s">
        <v>31</v>
      </c>
      <c r="K101" s="23"/>
      <c r="L101" s="24" t="s">
        <v>86</v>
      </c>
      <c r="M101" s="37"/>
      <c r="N101" s="38"/>
      <c r="O101" s="38"/>
      <c r="P101" s="38"/>
      <c r="Q101" s="39"/>
      <c r="R101" s="22" t="s">
        <v>27</v>
      </c>
      <c r="S101" s="23" t="s">
        <v>27</v>
      </c>
      <c r="T101" s="23" t="s">
        <v>28</v>
      </c>
      <c r="U101" s="23" t="s">
        <v>28</v>
      </c>
      <c r="V101" s="23"/>
      <c r="W101" s="24"/>
      <c r="X101" s="25" t="s">
        <v>69</v>
      </c>
      <c r="Y101" s="26" t="s">
        <v>69</v>
      </c>
      <c r="Z101" s="23" t="s">
        <v>86</v>
      </c>
      <c r="AA101" s="23" t="s">
        <v>86</v>
      </c>
      <c r="AB101" s="24"/>
      <c r="AC101" s="22" t="s">
        <v>27</v>
      </c>
      <c r="AD101" s="23" t="s">
        <v>27</v>
      </c>
      <c r="AE101" s="23" t="s">
        <v>29</v>
      </c>
      <c r="AF101" s="23" t="s">
        <v>29</v>
      </c>
      <c r="AG101" s="24"/>
    </row>
    <row r="102">
      <c r="A102" s="18" t="s">
        <v>176</v>
      </c>
      <c r="B102" s="37"/>
      <c r="C102" s="38"/>
      <c r="D102" s="38"/>
      <c r="E102" s="38"/>
      <c r="F102" s="39"/>
      <c r="G102" s="70" t="s">
        <v>33</v>
      </c>
      <c r="H102" s="23" t="s">
        <v>22</v>
      </c>
      <c r="I102" s="23" t="s">
        <v>74</v>
      </c>
      <c r="J102" s="23"/>
      <c r="K102" s="71" t="s">
        <v>33</v>
      </c>
      <c r="L102" s="71" t="s">
        <v>33</v>
      </c>
      <c r="M102" s="26"/>
      <c r="N102" s="71" t="s">
        <v>33</v>
      </c>
      <c r="O102" s="26" t="s">
        <v>74</v>
      </c>
      <c r="P102" s="26" t="s">
        <v>74</v>
      </c>
      <c r="Q102" s="27" t="s">
        <v>22</v>
      </c>
      <c r="R102" s="19"/>
      <c r="S102" s="20"/>
      <c r="T102" s="20"/>
      <c r="U102" s="20"/>
      <c r="V102" s="20"/>
      <c r="W102" s="21"/>
      <c r="X102" s="70" t="s">
        <v>33</v>
      </c>
      <c r="Y102" s="70" t="s">
        <v>90</v>
      </c>
      <c r="Z102" s="23" t="s">
        <v>22</v>
      </c>
      <c r="AA102" s="23" t="s">
        <v>74</v>
      </c>
      <c r="AB102" s="24" t="s">
        <v>74</v>
      </c>
      <c r="AC102" s="37"/>
      <c r="AD102" s="38"/>
      <c r="AE102" s="38"/>
      <c r="AF102" s="38"/>
      <c r="AG102" s="39"/>
    </row>
    <row r="103">
      <c r="A103" s="18" t="s">
        <v>177</v>
      </c>
      <c r="B103" s="34"/>
      <c r="C103" s="35"/>
      <c r="D103" s="35"/>
      <c r="E103" s="35"/>
      <c r="F103" s="36"/>
      <c r="G103" s="22" t="s">
        <v>60</v>
      </c>
      <c r="H103" s="23" t="s">
        <v>60</v>
      </c>
      <c r="I103" s="23" t="s">
        <v>61</v>
      </c>
      <c r="J103" s="23"/>
      <c r="K103" s="23" t="s">
        <v>58</v>
      </c>
      <c r="L103" s="24" t="s">
        <v>58</v>
      </c>
      <c r="M103" s="22" t="s">
        <v>61</v>
      </c>
      <c r="N103" s="23" t="s">
        <v>113</v>
      </c>
      <c r="O103" s="52" t="s">
        <v>113</v>
      </c>
      <c r="P103" s="23"/>
      <c r="Q103" s="24"/>
      <c r="R103" s="22" t="s">
        <v>61</v>
      </c>
      <c r="S103" s="23" t="s">
        <v>61</v>
      </c>
      <c r="T103" s="23" t="s">
        <v>23</v>
      </c>
      <c r="U103" s="23"/>
      <c r="V103" s="23" t="s">
        <v>58</v>
      </c>
      <c r="W103" s="24" t="s">
        <v>58</v>
      </c>
      <c r="X103" s="22" t="s">
        <v>60</v>
      </c>
      <c r="Y103" s="23" t="s">
        <v>60</v>
      </c>
      <c r="Z103" s="23" t="s">
        <v>61</v>
      </c>
      <c r="AA103" s="23" t="s">
        <v>61</v>
      </c>
      <c r="AB103" s="24"/>
      <c r="AC103" s="25" t="s">
        <v>113</v>
      </c>
      <c r="AD103" s="26" t="s">
        <v>113</v>
      </c>
      <c r="AE103" s="26"/>
      <c r="AF103" s="26"/>
      <c r="AG103" s="27"/>
    </row>
    <row r="104">
      <c r="A104" s="18" t="s">
        <v>178</v>
      </c>
      <c r="B104" s="34"/>
      <c r="C104" s="35"/>
      <c r="D104" s="35"/>
      <c r="E104" s="35"/>
      <c r="F104" s="36"/>
      <c r="G104" s="22" t="s">
        <v>31</v>
      </c>
      <c r="H104" s="23"/>
      <c r="I104" s="23" t="s">
        <v>98</v>
      </c>
      <c r="J104" s="23" t="s">
        <v>21</v>
      </c>
      <c r="K104" s="23" t="s">
        <v>21</v>
      </c>
      <c r="L104" s="24" t="s">
        <v>24</v>
      </c>
      <c r="M104" s="22" t="s">
        <v>25</v>
      </c>
      <c r="N104" s="40" t="s">
        <v>98</v>
      </c>
      <c r="O104" s="47"/>
      <c r="P104" s="26"/>
      <c r="Q104" s="27"/>
      <c r="R104" s="22"/>
      <c r="S104" s="23"/>
      <c r="T104" s="23"/>
      <c r="U104" s="23" t="s">
        <v>24</v>
      </c>
      <c r="V104" s="23"/>
      <c r="W104" s="72" t="s">
        <v>81</v>
      </c>
      <c r="X104" s="25"/>
      <c r="Y104" s="26"/>
      <c r="Z104" s="26" t="s">
        <v>78</v>
      </c>
      <c r="AA104" s="26" t="s">
        <v>78</v>
      </c>
      <c r="AB104" s="73" t="s">
        <v>81</v>
      </c>
      <c r="AC104" s="25" t="s">
        <v>98</v>
      </c>
      <c r="AD104" s="26" t="s">
        <v>98</v>
      </c>
      <c r="AE104" s="26" t="s">
        <v>98</v>
      </c>
      <c r="AF104" s="26" t="s">
        <v>98</v>
      </c>
      <c r="AG104" s="27" t="s">
        <v>98</v>
      </c>
    </row>
    <row r="105">
      <c r="A105" s="18" t="s">
        <v>179</v>
      </c>
      <c r="B105" s="19"/>
      <c r="C105" s="20"/>
      <c r="D105" s="20"/>
      <c r="E105" s="20"/>
      <c r="F105" s="21"/>
      <c r="G105" s="25" t="s">
        <v>75</v>
      </c>
      <c r="H105" s="23" t="s">
        <v>75</v>
      </c>
      <c r="I105" s="23" t="s">
        <v>41</v>
      </c>
      <c r="J105" s="23" t="s">
        <v>41</v>
      </c>
      <c r="K105" s="23"/>
      <c r="L105" s="24" t="s">
        <v>42</v>
      </c>
      <c r="M105" s="25" t="s">
        <v>75</v>
      </c>
      <c r="N105" s="26" t="s">
        <v>75</v>
      </c>
      <c r="O105" s="26" t="s">
        <v>42</v>
      </c>
      <c r="P105" s="26" t="s">
        <v>42</v>
      </c>
      <c r="Q105" s="27"/>
      <c r="R105" s="22" t="s">
        <v>23</v>
      </c>
      <c r="S105" s="23" t="s">
        <v>42</v>
      </c>
      <c r="T105" s="23" t="s">
        <v>41</v>
      </c>
      <c r="U105" s="23" t="s">
        <v>22</v>
      </c>
      <c r="V105" s="23"/>
      <c r="W105" s="24"/>
      <c r="X105" s="25" t="s">
        <v>41</v>
      </c>
      <c r="Y105" s="26" t="s">
        <v>41</v>
      </c>
      <c r="Z105" s="26"/>
      <c r="AA105" s="26" t="s">
        <v>75</v>
      </c>
      <c r="AB105" s="27"/>
      <c r="AC105" s="25" t="s">
        <v>75</v>
      </c>
      <c r="AD105" s="26" t="s">
        <v>42</v>
      </c>
      <c r="AE105" s="26" t="s">
        <v>42</v>
      </c>
      <c r="AF105" s="26"/>
      <c r="AG105" s="27"/>
    </row>
    <row r="106">
      <c r="A106" s="18" t="s">
        <v>180</v>
      </c>
      <c r="B106" s="22" t="s">
        <v>60</v>
      </c>
      <c r="C106" s="23" t="s">
        <v>46</v>
      </c>
      <c r="D106" s="23" t="s">
        <v>69</v>
      </c>
      <c r="E106" s="23" t="s">
        <v>45</v>
      </c>
      <c r="F106" s="24"/>
      <c r="G106" s="22" t="s">
        <v>69</v>
      </c>
      <c r="H106" s="23" t="s">
        <v>43</v>
      </c>
      <c r="I106" s="23"/>
      <c r="J106" s="23"/>
      <c r="K106" s="23"/>
      <c r="L106" s="24"/>
      <c r="M106" s="22" t="s">
        <v>45</v>
      </c>
      <c r="N106" s="23" t="s">
        <v>46</v>
      </c>
      <c r="O106" s="23" t="s">
        <v>47</v>
      </c>
      <c r="P106" s="23" t="s">
        <v>47</v>
      </c>
      <c r="Q106" s="24" t="s">
        <v>49</v>
      </c>
      <c r="R106" s="22"/>
      <c r="S106" s="23" t="s">
        <v>69</v>
      </c>
      <c r="T106" s="23" t="s">
        <v>46</v>
      </c>
      <c r="U106" s="23" t="s">
        <v>46</v>
      </c>
      <c r="V106" s="23" t="s">
        <v>45</v>
      </c>
      <c r="W106" s="24"/>
      <c r="X106" s="25" t="s">
        <v>47</v>
      </c>
      <c r="Y106" s="26"/>
      <c r="Z106" s="26" t="s">
        <v>60</v>
      </c>
      <c r="AA106" s="26" t="s">
        <v>49</v>
      </c>
      <c r="AB106" s="27" t="s">
        <v>49</v>
      </c>
      <c r="AC106" s="19"/>
      <c r="AD106" s="20"/>
      <c r="AE106" s="20"/>
      <c r="AF106" s="20"/>
      <c r="AG106" s="21"/>
    </row>
    <row r="107">
      <c r="A107" s="18" t="s">
        <v>181</v>
      </c>
      <c r="B107" s="22"/>
      <c r="C107" s="23" t="s">
        <v>95</v>
      </c>
      <c r="D107" s="23" t="s">
        <v>95</v>
      </c>
      <c r="E107" s="23" t="s">
        <v>95</v>
      </c>
      <c r="F107" s="24"/>
      <c r="G107" s="19"/>
      <c r="H107" s="20"/>
      <c r="I107" s="20"/>
      <c r="J107" s="20"/>
      <c r="K107" s="22" t="s">
        <v>95</v>
      </c>
      <c r="L107" s="23" t="s">
        <v>95</v>
      </c>
      <c r="M107" s="19"/>
      <c r="N107" s="20"/>
      <c r="O107" s="20"/>
      <c r="P107" s="35"/>
      <c r="Q107" s="21"/>
      <c r="R107" s="22"/>
      <c r="S107" s="23"/>
      <c r="T107" s="26" t="s">
        <v>95</v>
      </c>
      <c r="U107" s="23" t="s">
        <v>95</v>
      </c>
      <c r="V107" s="26" t="s">
        <v>95</v>
      </c>
      <c r="W107" s="27" t="s">
        <v>95</v>
      </c>
      <c r="X107" s="37"/>
      <c r="Y107" s="38"/>
      <c r="Z107" s="38"/>
      <c r="AA107" s="38"/>
      <c r="AB107" s="39"/>
      <c r="AC107" s="19"/>
      <c r="AD107" s="20"/>
      <c r="AE107" s="20"/>
      <c r="AF107" s="20"/>
      <c r="AG107" s="21"/>
    </row>
    <row r="108">
      <c r="A108" s="18" t="s">
        <v>182</v>
      </c>
      <c r="B108" s="25" t="s">
        <v>39</v>
      </c>
      <c r="C108" s="26" t="s">
        <v>22</v>
      </c>
      <c r="D108" s="26"/>
      <c r="E108" s="26" t="s">
        <v>52</v>
      </c>
      <c r="F108" s="27" t="s">
        <v>56</v>
      </c>
      <c r="G108" s="22" t="s">
        <v>89</v>
      </c>
      <c r="H108" s="23" t="s">
        <v>39</v>
      </c>
      <c r="I108" s="23" t="s">
        <v>55</v>
      </c>
      <c r="J108" s="23" t="s">
        <v>55</v>
      </c>
      <c r="K108" s="23" t="s">
        <v>22</v>
      </c>
      <c r="L108" s="24"/>
      <c r="M108" s="22" t="s">
        <v>23</v>
      </c>
      <c r="N108" s="23" t="s">
        <v>56</v>
      </c>
      <c r="O108" s="23" t="s">
        <v>56</v>
      </c>
      <c r="P108" s="23"/>
      <c r="Q108" s="24"/>
      <c r="R108" s="22" t="s">
        <v>52</v>
      </c>
      <c r="S108" s="23" t="s">
        <v>53</v>
      </c>
      <c r="T108" s="23" t="s">
        <v>53</v>
      </c>
      <c r="U108" s="23" t="s">
        <v>39</v>
      </c>
      <c r="V108" s="23"/>
      <c r="W108" s="24"/>
      <c r="X108" s="25" t="s">
        <v>55</v>
      </c>
      <c r="Y108" s="26" t="s">
        <v>89</v>
      </c>
      <c r="Z108" s="26" t="s">
        <v>22</v>
      </c>
      <c r="AA108" s="26"/>
      <c r="AB108" s="27"/>
      <c r="AC108" s="37"/>
      <c r="AD108" s="38"/>
      <c r="AE108" s="38"/>
      <c r="AF108" s="38"/>
      <c r="AG108" s="39"/>
    </row>
    <row r="109">
      <c r="A109" s="18" t="s">
        <v>183</v>
      </c>
      <c r="B109" s="22"/>
      <c r="C109" s="23"/>
      <c r="D109" s="23" t="s">
        <v>56</v>
      </c>
      <c r="E109" s="23" t="s">
        <v>56</v>
      </c>
      <c r="F109" s="24"/>
      <c r="G109" s="22" t="s">
        <v>56</v>
      </c>
      <c r="H109" s="23" t="s">
        <v>56</v>
      </c>
      <c r="I109" s="23" t="s">
        <v>86</v>
      </c>
      <c r="J109" s="23" t="s">
        <v>86</v>
      </c>
      <c r="K109" s="23"/>
      <c r="L109" s="24"/>
      <c r="M109" s="25" t="s">
        <v>86</v>
      </c>
      <c r="N109" s="26" t="s">
        <v>86</v>
      </c>
      <c r="O109" s="26" t="s">
        <v>38</v>
      </c>
      <c r="P109" s="26" t="s">
        <v>38</v>
      </c>
      <c r="Q109" s="27"/>
      <c r="R109" s="22" t="s">
        <v>56</v>
      </c>
      <c r="S109" s="23" t="s">
        <v>56</v>
      </c>
      <c r="T109" s="23" t="s">
        <v>38</v>
      </c>
      <c r="U109" s="23" t="s">
        <v>38</v>
      </c>
      <c r="V109" s="23"/>
      <c r="W109" s="24"/>
      <c r="X109" s="25"/>
      <c r="Y109" s="26"/>
      <c r="Z109" s="26"/>
      <c r="AA109" s="26"/>
      <c r="AB109" s="27"/>
      <c r="AC109" s="25" t="s">
        <v>86</v>
      </c>
      <c r="AD109" s="26" t="s">
        <v>86</v>
      </c>
      <c r="AE109" s="26" t="s">
        <v>38</v>
      </c>
      <c r="AF109" s="26" t="s">
        <v>38</v>
      </c>
      <c r="AG109" s="27" t="s">
        <v>23</v>
      </c>
    </row>
    <row r="110">
      <c r="A110" s="18" t="s">
        <v>184</v>
      </c>
      <c r="B110" s="25" t="s">
        <v>46</v>
      </c>
      <c r="C110" s="26" t="s">
        <v>45</v>
      </c>
      <c r="D110" s="23" t="s">
        <v>48</v>
      </c>
      <c r="E110" s="26" t="s">
        <v>47</v>
      </c>
      <c r="F110" s="27" t="s">
        <v>49</v>
      </c>
      <c r="G110" s="19"/>
      <c r="H110" s="38"/>
      <c r="I110" s="38"/>
      <c r="J110" s="38"/>
      <c r="K110" s="38"/>
      <c r="L110" s="39"/>
      <c r="M110" s="74"/>
      <c r="N110" s="38"/>
      <c r="O110" s="38"/>
      <c r="P110" s="38"/>
      <c r="Q110" s="39"/>
      <c r="R110" s="19"/>
      <c r="S110" s="38"/>
      <c r="T110" s="38"/>
      <c r="U110" s="38"/>
      <c r="V110" s="38"/>
      <c r="W110" s="21"/>
      <c r="X110" s="37"/>
      <c r="Y110" s="38"/>
      <c r="Z110" s="38"/>
      <c r="AA110" s="38"/>
      <c r="AB110" s="39"/>
      <c r="AC110" s="37"/>
      <c r="AD110" s="38"/>
      <c r="AE110" s="38"/>
      <c r="AF110" s="38"/>
      <c r="AG110" s="39"/>
    </row>
    <row r="111">
      <c r="A111" s="18" t="s">
        <v>185</v>
      </c>
      <c r="B111" s="25" t="s">
        <v>38</v>
      </c>
      <c r="C111" s="26"/>
      <c r="D111" s="23" t="s">
        <v>89</v>
      </c>
      <c r="E111" s="26" t="s">
        <v>41</v>
      </c>
      <c r="F111" s="27" t="s">
        <v>52</v>
      </c>
      <c r="G111" s="22" t="s">
        <v>42</v>
      </c>
      <c r="H111" s="26" t="s">
        <v>113</v>
      </c>
      <c r="I111" s="26" t="s">
        <v>57</v>
      </c>
      <c r="J111" s="26" t="s">
        <v>39</v>
      </c>
      <c r="K111" s="26"/>
      <c r="L111" s="27" t="s">
        <v>55</v>
      </c>
      <c r="M111" s="74"/>
      <c r="N111" s="38"/>
      <c r="O111" s="38"/>
      <c r="P111" s="38"/>
      <c r="Q111" s="39"/>
      <c r="R111" s="22" t="s">
        <v>58</v>
      </c>
      <c r="S111" s="26" t="s">
        <v>43</v>
      </c>
      <c r="T111" s="26" t="s">
        <v>60</v>
      </c>
      <c r="U111" s="26" t="s">
        <v>74</v>
      </c>
      <c r="V111" s="26"/>
      <c r="W111" s="24" t="s">
        <v>61</v>
      </c>
      <c r="X111" s="25" t="s">
        <v>73</v>
      </c>
      <c r="Y111" s="26" t="s">
        <v>53</v>
      </c>
      <c r="Z111" s="26"/>
      <c r="AA111" s="26"/>
      <c r="AB111" s="27"/>
      <c r="AC111" s="37"/>
      <c r="AD111" s="38"/>
      <c r="AE111" s="38"/>
      <c r="AF111" s="38"/>
      <c r="AG111" s="39"/>
    </row>
    <row r="112">
      <c r="A112" s="18" t="s">
        <v>186</v>
      </c>
      <c r="B112" s="37"/>
      <c r="C112" s="38"/>
      <c r="D112" s="38"/>
      <c r="E112" s="38"/>
      <c r="F112" s="39"/>
      <c r="G112" s="25" t="s">
        <v>46</v>
      </c>
      <c r="H112" s="26" t="s">
        <v>46</v>
      </c>
      <c r="I112" s="26"/>
      <c r="J112" s="26" t="s">
        <v>48</v>
      </c>
      <c r="K112" s="26" t="s">
        <v>48</v>
      </c>
      <c r="L112" s="27"/>
      <c r="M112" s="22" t="s">
        <v>48</v>
      </c>
      <c r="N112" s="23" t="s">
        <v>48</v>
      </c>
      <c r="O112" s="23" t="s">
        <v>46</v>
      </c>
      <c r="P112" s="23" t="s">
        <v>46</v>
      </c>
      <c r="Q112" s="24"/>
      <c r="R112" s="22" t="s">
        <v>46</v>
      </c>
      <c r="S112" s="23" t="s">
        <v>48</v>
      </c>
      <c r="T112" s="23"/>
      <c r="U112" s="23"/>
      <c r="V112" s="23"/>
      <c r="W112" s="24"/>
      <c r="X112" s="25" t="s">
        <v>46</v>
      </c>
      <c r="Y112" s="26" t="s">
        <v>46</v>
      </c>
      <c r="Z112" s="26" t="s">
        <v>48</v>
      </c>
      <c r="AA112" s="26" t="s">
        <v>48</v>
      </c>
      <c r="AB112" s="27"/>
      <c r="AC112" s="25" t="s">
        <v>48</v>
      </c>
      <c r="AD112" s="26" t="s">
        <v>48</v>
      </c>
      <c r="AE112" s="26" t="s">
        <v>46</v>
      </c>
      <c r="AF112" s="26" t="s">
        <v>46</v>
      </c>
      <c r="AG112" s="27" t="s">
        <v>43</v>
      </c>
    </row>
    <row r="113">
      <c r="A113" s="18" t="s">
        <v>187</v>
      </c>
      <c r="B113" s="22" t="s">
        <v>28</v>
      </c>
      <c r="C113" s="23" t="s">
        <v>28</v>
      </c>
      <c r="D113" s="23" t="s">
        <v>81</v>
      </c>
      <c r="E113" s="23" t="s">
        <v>29</v>
      </c>
      <c r="F113" s="24" t="s">
        <v>29</v>
      </c>
      <c r="G113" s="19"/>
      <c r="H113" s="20"/>
      <c r="I113" s="20"/>
      <c r="J113" s="20"/>
      <c r="K113" s="20"/>
      <c r="L113" s="21"/>
      <c r="M113" s="22"/>
      <c r="N113" s="23"/>
      <c r="O113" s="23"/>
      <c r="P113" s="23" t="s">
        <v>43</v>
      </c>
      <c r="Q113" s="24" t="s">
        <v>86</v>
      </c>
      <c r="R113" s="22" t="s">
        <v>30</v>
      </c>
      <c r="S113" s="23" t="s">
        <v>30</v>
      </c>
      <c r="T113" s="23" t="s">
        <v>28</v>
      </c>
      <c r="U113" s="23" t="s">
        <v>32</v>
      </c>
      <c r="V113" s="23" t="s">
        <v>32</v>
      </c>
      <c r="W113" s="24"/>
      <c r="X113" s="22" t="s">
        <v>81</v>
      </c>
      <c r="Y113" s="23" t="s">
        <v>81</v>
      </c>
      <c r="Z113" s="23"/>
      <c r="AA113" s="23"/>
      <c r="AB113" s="24"/>
      <c r="AC113" s="25" t="s">
        <v>27</v>
      </c>
      <c r="AD113" s="26" t="s">
        <v>27</v>
      </c>
      <c r="AE113" s="26" t="s">
        <v>29</v>
      </c>
      <c r="AF113" s="26" t="s">
        <v>37</v>
      </c>
      <c r="AG113" s="27" t="s">
        <v>37</v>
      </c>
    </row>
    <row r="114">
      <c r="A114" s="18" t="s">
        <v>188</v>
      </c>
      <c r="B114" s="25"/>
      <c r="C114" s="26"/>
      <c r="D114" s="26" t="s">
        <v>57</v>
      </c>
      <c r="E114" s="26" t="s">
        <v>55</v>
      </c>
      <c r="F114" s="27" t="s">
        <v>53</v>
      </c>
      <c r="G114" s="22"/>
      <c r="H114" s="23" t="s">
        <v>52</v>
      </c>
      <c r="I114" s="23"/>
      <c r="J114" s="23" t="s">
        <v>58</v>
      </c>
      <c r="K114" s="23" t="s">
        <v>53</v>
      </c>
      <c r="L114" s="24" t="s">
        <v>53</v>
      </c>
      <c r="M114" s="37"/>
      <c r="N114" s="38"/>
      <c r="O114" s="38"/>
      <c r="P114" s="38"/>
      <c r="Q114" s="39"/>
      <c r="R114" s="22" t="s">
        <v>55</v>
      </c>
      <c r="S114" s="23" t="s">
        <v>58</v>
      </c>
      <c r="T114" s="23" t="s">
        <v>58</v>
      </c>
      <c r="U114" s="23" t="s">
        <v>55</v>
      </c>
      <c r="V114" s="23" t="s">
        <v>23</v>
      </c>
      <c r="W114" s="24"/>
      <c r="X114" s="25"/>
      <c r="Y114" s="26"/>
      <c r="Z114" s="26" t="s">
        <v>52</v>
      </c>
      <c r="AA114" s="26" t="s">
        <v>52</v>
      </c>
      <c r="AB114" s="27" t="s">
        <v>53</v>
      </c>
      <c r="AC114" s="22" t="s">
        <v>57</v>
      </c>
      <c r="AD114" s="23" t="s">
        <v>57</v>
      </c>
      <c r="AE114" s="23" t="s">
        <v>55</v>
      </c>
      <c r="AF114" s="23"/>
      <c r="AG114" s="24" t="s">
        <v>52</v>
      </c>
    </row>
    <row r="115">
      <c r="A115" s="18" t="s">
        <v>189</v>
      </c>
      <c r="B115" s="22"/>
      <c r="C115" s="23"/>
      <c r="D115" s="23" t="s">
        <v>73</v>
      </c>
      <c r="E115" s="23"/>
      <c r="F115" s="24" t="s">
        <v>23</v>
      </c>
      <c r="G115" s="22" t="s">
        <v>68</v>
      </c>
      <c r="H115" s="23" t="s">
        <v>90</v>
      </c>
      <c r="I115" s="23" t="s">
        <v>73</v>
      </c>
      <c r="J115" s="23" t="s">
        <v>56</v>
      </c>
      <c r="K115" s="23" t="s">
        <v>30</v>
      </c>
      <c r="L115" s="24" t="s">
        <v>30</v>
      </c>
      <c r="M115" s="22" t="s">
        <v>39</v>
      </c>
      <c r="N115" s="23" t="s">
        <v>39</v>
      </c>
      <c r="O115" s="23" t="s">
        <v>86</v>
      </c>
      <c r="P115" s="23" t="s">
        <v>86</v>
      </c>
      <c r="Q115" s="24"/>
      <c r="R115" s="22" t="s">
        <v>30</v>
      </c>
      <c r="S115" s="23" t="s">
        <v>30</v>
      </c>
      <c r="T115" s="23" t="s">
        <v>68</v>
      </c>
      <c r="U115" s="23" t="s">
        <v>32</v>
      </c>
      <c r="V115" s="23" t="s">
        <v>32</v>
      </c>
      <c r="W115" s="24"/>
      <c r="X115" s="19"/>
      <c r="Y115" s="20"/>
      <c r="Z115" s="20"/>
      <c r="AA115" s="20"/>
      <c r="AB115" s="21"/>
      <c r="AC115" s="25" t="s">
        <v>32</v>
      </c>
      <c r="AD115" s="26" t="s">
        <v>32</v>
      </c>
      <c r="AE115" s="26" t="s">
        <v>56</v>
      </c>
      <c r="AF115" s="26"/>
      <c r="AG115" s="27"/>
    </row>
    <row r="116">
      <c r="A116" s="18" t="s">
        <v>190</v>
      </c>
      <c r="B116" s="22" t="s">
        <v>32</v>
      </c>
      <c r="C116" s="23" t="s">
        <v>90</v>
      </c>
      <c r="D116" s="23" t="s">
        <v>30</v>
      </c>
      <c r="E116" s="23"/>
      <c r="F116" s="24"/>
      <c r="G116" s="22"/>
      <c r="H116" s="23"/>
      <c r="I116" s="23"/>
      <c r="J116" s="23"/>
      <c r="K116" s="23" t="s">
        <v>43</v>
      </c>
      <c r="L116" s="24" t="s">
        <v>37</v>
      </c>
      <c r="M116" s="25" t="s">
        <v>27</v>
      </c>
      <c r="N116" s="26" t="s">
        <v>27</v>
      </c>
      <c r="O116" s="26" t="s">
        <v>32</v>
      </c>
      <c r="P116" s="26" t="s">
        <v>30</v>
      </c>
      <c r="Q116" s="27" t="s">
        <v>28</v>
      </c>
      <c r="R116" s="22" t="s">
        <v>32</v>
      </c>
      <c r="S116" s="23" t="s">
        <v>28</v>
      </c>
      <c r="T116" s="23" t="s">
        <v>37</v>
      </c>
      <c r="U116" s="23" t="s">
        <v>37</v>
      </c>
      <c r="V116" s="23"/>
      <c r="W116" s="24" t="s">
        <v>29</v>
      </c>
      <c r="X116" s="19"/>
      <c r="Y116" s="20"/>
      <c r="Z116" s="20"/>
      <c r="AA116" s="20"/>
      <c r="AB116" s="21"/>
      <c r="AC116" s="25" t="s">
        <v>29</v>
      </c>
      <c r="AD116" s="26" t="s">
        <v>29</v>
      </c>
      <c r="AE116" s="26" t="s">
        <v>30</v>
      </c>
      <c r="AF116" s="26" t="s">
        <v>28</v>
      </c>
      <c r="AG116" s="27" t="s">
        <v>27</v>
      </c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>
      <c r="A118" s="75">
        <f>COUNTA(A3:A116)</f>
        <v>114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</row>
    <row r="119">
      <c r="A119" s="3" t="s">
        <v>191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7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</row>
    <row r="120">
      <c r="A120" s="3" t="s">
        <v>193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>
      <c r="A121" s="3" t="s">
        <v>194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>
      <c r="A122" s="3" t="s">
        <v>195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>
      <c r="A123" s="79" t="s">
        <v>196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>
      <c r="A124" s="79" t="s">
        <v>197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>
      <c r="A125" s="79" t="s">
        <v>198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>
      <c r="A126" s="80" t="s">
        <v>199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>
      <c r="A127" s="81" t="s">
        <v>200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>
      <c r="A128" s="81" t="s">
        <v>201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6.13"/>
    <col customWidth="1" min="2" max="2" width="5.25"/>
    <col customWidth="1" min="17" max="17" width="13.88"/>
  </cols>
  <sheetData>
    <row r="1">
      <c r="A1" s="83"/>
      <c r="B1" s="84" t="s">
        <v>202</v>
      </c>
      <c r="C1" s="85" t="s">
        <v>74</v>
      </c>
      <c r="D1" s="85" t="s">
        <v>73</v>
      </c>
      <c r="E1" s="85" t="s">
        <v>75</v>
      </c>
      <c r="F1" s="85" t="s">
        <v>41</v>
      </c>
      <c r="G1" s="85" t="s">
        <v>42</v>
      </c>
      <c r="H1" s="85" t="s">
        <v>46</v>
      </c>
      <c r="I1" s="85" t="s">
        <v>48</v>
      </c>
      <c r="J1" s="85" t="s">
        <v>45</v>
      </c>
      <c r="K1" s="85" t="s">
        <v>47</v>
      </c>
      <c r="L1" s="85" t="s">
        <v>49</v>
      </c>
      <c r="M1" s="85" t="s">
        <v>39</v>
      </c>
      <c r="N1" s="85" t="s">
        <v>38</v>
      </c>
      <c r="O1" s="85" t="s">
        <v>95</v>
      </c>
      <c r="P1" s="85" t="s">
        <v>89</v>
      </c>
      <c r="Q1" s="85" t="s">
        <v>35</v>
      </c>
      <c r="R1" s="85" t="s">
        <v>68</v>
      </c>
      <c r="S1" s="85" t="s">
        <v>70</v>
      </c>
      <c r="T1" s="85" t="s">
        <v>109</v>
      </c>
      <c r="U1" s="85" t="s">
        <v>69</v>
      </c>
      <c r="V1" s="85" t="s">
        <v>67</v>
      </c>
      <c r="W1" s="85" t="s">
        <v>82</v>
      </c>
      <c r="X1" s="85" t="s">
        <v>98</v>
      </c>
      <c r="Y1" s="85" t="s">
        <v>54</v>
      </c>
      <c r="Z1" s="85" t="s">
        <v>21</v>
      </c>
      <c r="AA1" s="85" t="s">
        <v>78</v>
      </c>
      <c r="AB1" s="85" t="s">
        <v>37</v>
      </c>
      <c r="AC1" s="85" t="s">
        <v>32</v>
      </c>
      <c r="AD1" s="85" t="s">
        <v>29</v>
      </c>
      <c r="AE1" s="85" t="s">
        <v>52</v>
      </c>
      <c r="AF1" s="85" t="s">
        <v>57</v>
      </c>
      <c r="AG1" s="85" t="s">
        <v>61</v>
      </c>
      <c r="AH1" s="85" t="s">
        <v>81</v>
      </c>
      <c r="AI1" s="85" t="s">
        <v>80</v>
      </c>
      <c r="AJ1" s="85" t="s">
        <v>65</v>
      </c>
      <c r="AK1" s="85" t="s">
        <v>24</v>
      </c>
      <c r="AL1" s="85" t="s">
        <v>25</v>
      </c>
      <c r="AM1" s="85" t="s">
        <v>56</v>
      </c>
      <c r="AN1" s="85" t="s">
        <v>86</v>
      </c>
      <c r="AO1" s="85" t="s">
        <v>27</v>
      </c>
      <c r="AP1" s="85" t="s">
        <v>30</v>
      </c>
      <c r="AQ1" s="85" t="s">
        <v>28</v>
      </c>
      <c r="AR1" s="85" t="s">
        <v>53</v>
      </c>
      <c r="AS1" s="85" t="s">
        <v>55</v>
      </c>
      <c r="AT1" s="85" t="s">
        <v>58</v>
      </c>
      <c r="AU1" s="85" t="s">
        <v>60</v>
      </c>
      <c r="AV1" s="85" t="s">
        <v>113</v>
      </c>
    </row>
    <row r="2">
      <c r="A2" s="86" t="s">
        <v>203</v>
      </c>
      <c r="B2" s="87">
        <v>1.0</v>
      </c>
      <c r="C2" s="88" t="s">
        <v>204</v>
      </c>
      <c r="D2" s="88" t="s">
        <v>205</v>
      </c>
      <c r="E2" s="88" t="s">
        <v>206</v>
      </c>
      <c r="F2" s="88" t="s">
        <v>207</v>
      </c>
      <c r="G2" s="88" t="s">
        <v>208</v>
      </c>
      <c r="H2" s="88" t="s">
        <v>208</v>
      </c>
      <c r="I2" s="88" t="s">
        <v>209</v>
      </c>
      <c r="J2" s="88" t="s">
        <v>210</v>
      </c>
      <c r="K2" s="88" t="s">
        <v>211</v>
      </c>
      <c r="L2" s="88" t="s">
        <v>212</v>
      </c>
      <c r="M2" s="88" t="s">
        <v>213</v>
      </c>
      <c r="N2" s="88" t="s">
        <v>209</v>
      </c>
      <c r="O2" s="88" t="s">
        <v>206</v>
      </c>
      <c r="P2" s="88" t="s">
        <v>214</v>
      </c>
      <c r="Q2" s="88" t="s">
        <v>215</v>
      </c>
      <c r="R2" s="88" t="s">
        <v>216</v>
      </c>
      <c r="S2" s="88" t="s">
        <v>217</v>
      </c>
      <c r="T2" s="88" t="s">
        <v>218</v>
      </c>
      <c r="U2" s="88" t="s">
        <v>212</v>
      </c>
      <c r="V2" s="88" t="s">
        <v>206</v>
      </c>
      <c r="W2" s="88" t="s">
        <v>219</v>
      </c>
      <c r="X2" s="88" t="s">
        <v>217</v>
      </c>
      <c r="Y2" s="88" t="s">
        <v>208</v>
      </c>
      <c r="Z2" s="88" t="s">
        <v>220</v>
      </c>
      <c r="AA2" s="88" t="s">
        <v>207</v>
      </c>
      <c r="AB2" s="88" t="s">
        <v>221</v>
      </c>
      <c r="AC2" s="88" t="s">
        <v>207</v>
      </c>
      <c r="AD2" s="88" t="s">
        <v>222</v>
      </c>
      <c r="AE2" s="88" t="s">
        <v>207</v>
      </c>
      <c r="AF2" s="88" t="s">
        <v>223</v>
      </c>
      <c r="AG2" s="88" t="s">
        <v>220</v>
      </c>
      <c r="AH2" s="88" t="s">
        <v>207</v>
      </c>
      <c r="AI2" s="88" t="s">
        <v>224</v>
      </c>
      <c r="AJ2" s="88" t="s">
        <v>206</v>
      </c>
      <c r="AK2" s="88" t="s">
        <v>225</v>
      </c>
      <c r="AL2" s="88" t="s">
        <v>206</v>
      </c>
      <c r="AM2" s="88" t="s">
        <v>226</v>
      </c>
      <c r="AN2" s="88" t="s">
        <v>227</v>
      </c>
      <c r="AO2" s="88" t="s">
        <v>220</v>
      </c>
      <c r="AP2" s="88" t="s">
        <v>228</v>
      </c>
      <c r="AQ2" s="88" t="s">
        <v>229</v>
      </c>
      <c r="AR2" s="88" t="s">
        <v>227</v>
      </c>
      <c r="AS2" s="88" t="s">
        <v>230</v>
      </c>
      <c r="AT2" s="88" t="s">
        <v>231</v>
      </c>
      <c r="AU2" s="88" t="s">
        <v>207</v>
      </c>
      <c r="AV2" s="88" t="s">
        <v>230</v>
      </c>
    </row>
    <row r="3">
      <c r="A3" s="89"/>
      <c r="B3" s="90">
        <v>2.0</v>
      </c>
      <c r="C3" s="91" t="s">
        <v>204</v>
      </c>
      <c r="D3" s="91" t="s">
        <v>205</v>
      </c>
      <c r="E3" s="91" t="s">
        <v>207</v>
      </c>
      <c r="F3" s="91" t="s">
        <v>220</v>
      </c>
      <c r="G3" s="91" t="s">
        <v>232</v>
      </c>
      <c r="H3" s="91" t="s">
        <v>217</v>
      </c>
      <c r="I3" s="91" t="s">
        <v>217</v>
      </c>
      <c r="J3" s="91" t="s">
        <v>233</v>
      </c>
      <c r="K3" s="91" t="s">
        <v>210</v>
      </c>
      <c r="L3" s="91" t="s">
        <v>212</v>
      </c>
      <c r="M3" s="91" t="s">
        <v>227</v>
      </c>
      <c r="N3" s="91" t="s">
        <v>234</v>
      </c>
      <c r="O3" s="91" t="s">
        <v>235</v>
      </c>
      <c r="P3" s="91" t="s">
        <v>214</v>
      </c>
      <c r="Q3" s="91" t="s">
        <v>225</v>
      </c>
      <c r="R3" s="91" t="s">
        <v>206</v>
      </c>
      <c r="S3" s="91" t="s">
        <v>211</v>
      </c>
      <c r="T3" s="91" t="s">
        <v>218</v>
      </c>
      <c r="U3" s="91" t="s">
        <v>212</v>
      </c>
      <c r="V3" s="91" t="s">
        <v>209</v>
      </c>
      <c r="W3" s="91" t="s">
        <v>219</v>
      </c>
      <c r="X3" s="91" t="s">
        <v>217</v>
      </c>
      <c r="Y3" s="91" t="s">
        <v>208</v>
      </c>
      <c r="Z3" s="91" t="s">
        <v>220</v>
      </c>
      <c r="AA3" s="91" t="s">
        <v>224</v>
      </c>
      <c r="AB3" s="91" t="s">
        <v>236</v>
      </c>
      <c r="AC3" s="91" t="s">
        <v>222</v>
      </c>
      <c r="AD3" s="91" t="s">
        <v>225</v>
      </c>
      <c r="AE3" s="91" t="s">
        <v>227</v>
      </c>
      <c r="AF3" s="91" t="s">
        <v>223</v>
      </c>
      <c r="AG3" s="91" t="s">
        <v>220</v>
      </c>
      <c r="AH3" s="91" t="s">
        <v>207</v>
      </c>
      <c r="AI3" s="91" t="s">
        <v>208</v>
      </c>
      <c r="AJ3" s="91" t="s">
        <v>206</v>
      </c>
      <c r="AK3" s="91" t="s">
        <v>225</v>
      </c>
      <c r="AL3" s="91" t="s">
        <v>237</v>
      </c>
      <c r="AM3" s="91" t="s">
        <v>226</v>
      </c>
      <c r="AN3" s="91" t="s">
        <v>206</v>
      </c>
      <c r="AO3" s="91" t="s">
        <v>220</v>
      </c>
      <c r="AP3" s="91" t="s">
        <v>228</v>
      </c>
      <c r="AQ3" s="91" t="s">
        <v>229</v>
      </c>
      <c r="AR3" s="91" t="s">
        <v>217</v>
      </c>
      <c r="AS3" s="91" t="s">
        <v>230</v>
      </c>
      <c r="AT3" s="91" t="s">
        <v>225</v>
      </c>
      <c r="AU3" s="91" t="s">
        <v>238</v>
      </c>
      <c r="AV3" s="91" t="s">
        <v>230</v>
      </c>
    </row>
    <row r="4">
      <c r="A4" s="92"/>
      <c r="B4" s="93">
        <v>3.0</v>
      </c>
      <c r="C4" s="94" t="s">
        <v>206</v>
      </c>
      <c r="D4" s="94" t="s">
        <v>239</v>
      </c>
      <c r="E4" s="94" t="s">
        <v>207</v>
      </c>
      <c r="F4" s="94" t="s">
        <v>220</v>
      </c>
      <c r="G4" s="94" t="s">
        <v>232</v>
      </c>
      <c r="H4" s="94" t="s">
        <v>209</v>
      </c>
      <c r="I4" s="94" t="s">
        <v>233</v>
      </c>
      <c r="J4" s="94" t="s">
        <v>212</v>
      </c>
      <c r="K4" s="94" t="s">
        <v>218</v>
      </c>
      <c r="L4" s="94" t="s">
        <v>210</v>
      </c>
      <c r="M4" s="94" t="s">
        <v>206</v>
      </c>
      <c r="N4" s="94" t="s">
        <v>234</v>
      </c>
      <c r="O4" s="94" t="s">
        <v>235</v>
      </c>
      <c r="P4" s="94" t="s">
        <v>209</v>
      </c>
      <c r="Q4" s="94" t="s">
        <v>225</v>
      </c>
      <c r="R4" s="94" t="s">
        <v>206</v>
      </c>
      <c r="S4" s="94" t="s">
        <v>206</v>
      </c>
      <c r="T4" s="94" t="s">
        <v>217</v>
      </c>
      <c r="U4" s="94" t="s">
        <v>217</v>
      </c>
      <c r="V4" s="94" t="s">
        <v>211</v>
      </c>
      <c r="W4" s="94" t="s">
        <v>219</v>
      </c>
      <c r="X4" s="94" t="s">
        <v>206</v>
      </c>
      <c r="Y4" s="94" t="s">
        <v>207</v>
      </c>
      <c r="Z4" s="94" t="s">
        <v>225</v>
      </c>
      <c r="AA4" s="94" t="s">
        <v>224</v>
      </c>
      <c r="AB4" s="94" t="s">
        <v>236</v>
      </c>
      <c r="AC4" s="94" t="s">
        <v>222</v>
      </c>
      <c r="AD4" s="94" t="s">
        <v>205</v>
      </c>
      <c r="AE4" s="94" t="s">
        <v>240</v>
      </c>
      <c r="AF4" s="94" t="s">
        <v>206</v>
      </c>
      <c r="AG4" s="94" t="s">
        <v>207</v>
      </c>
      <c r="AH4" s="94" t="s">
        <v>239</v>
      </c>
      <c r="AI4" s="94" t="s">
        <v>227</v>
      </c>
      <c r="AJ4" s="94" t="s">
        <v>209</v>
      </c>
      <c r="AK4" s="94" t="s">
        <v>217</v>
      </c>
      <c r="AL4" s="94" t="s">
        <v>237</v>
      </c>
      <c r="AM4" s="94" t="s">
        <v>225</v>
      </c>
      <c r="AN4" s="94" t="s">
        <v>207</v>
      </c>
      <c r="AO4" s="94" t="s">
        <v>221</v>
      </c>
      <c r="AP4" s="94" t="s">
        <v>207</v>
      </c>
      <c r="AQ4" s="94" t="s">
        <v>241</v>
      </c>
      <c r="AR4" s="94" t="s">
        <v>240</v>
      </c>
      <c r="AS4" s="94" t="s">
        <v>230</v>
      </c>
      <c r="AT4" s="94" t="s">
        <v>225</v>
      </c>
      <c r="AU4" s="94" t="s">
        <v>238</v>
      </c>
      <c r="AV4" s="94" t="s">
        <v>238</v>
      </c>
    </row>
    <row r="5">
      <c r="A5" s="95"/>
      <c r="B5" s="96">
        <v>4.0</v>
      </c>
      <c r="C5" s="97" t="s">
        <v>206</v>
      </c>
      <c r="D5" s="97" t="s">
        <v>204</v>
      </c>
      <c r="E5" s="97" t="s">
        <v>220</v>
      </c>
      <c r="F5" s="97" t="s">
        <v>209</v>
      </c>
      <c r="G5" s="97" t="s">
        <v>232</v>
      </c>
      <c r="H5" s="97" t="s">
        <v>210</v>
      </c>
      <c r="I5" s="97" t="s">
        <v>211</v>
      </c>
      <c r="J5" s="97" t="s">
        <v>217</v>
      </c>
      <c r="K5" s="97" t="s">
        <v>233</v>
      </c>
      <c r="L5" s="97" t="s">
        <v>218</v>
      </c>
      <c r="M5" s="97" t="s">
        <v>207</v>
      </c>
      <c r="N5" s="97" t="s">
        <v>227</v>
      </c>
      <c r="O5" s="97" t="s">
        <v>235</v>
      </c>
      <c r="P5" s="97" t="s">
        <v>206</v>
      </c>
      <c r="Q5" s="97" t="s">
        <v>235</v>
      </c>
      <c r="R5" s="97" t="s">
        <v>207</v>
      </c>
      <c r="S5" s="97" t="s">
        <v>206</v>
      </c>
      <c r="T5" s="97" t="s">
        <v>205</v>
      </c>
      <c r="U5" s="97" t="s">
        <v>206</v>
      </c>
      <c r="V5" s="97" t="s">
        <v>218</v>
      </c>
      <c r="W5" s="97" t="s">
        <v>206</v>
      </c>
      <c r="X5" s="97" t="s">
        <v>206</v>
      </c>
      <c r="Y5" s="97" t="s">
        <v>220</v>
      </c>
      <c r="Z5" s="97" t="s">
        <v>225</v>
      </c>
      <c r="AA5" s="97" t="s">
        <v>224</v>
      </c>
      <c r="AB5" s="97" t="s">
        <v>229</v>
      </c>
      <c r="AC5" s="97" t="s">
        <v>236</v>
      </c>
      <c r="AD5" s="97" t="s">
        <v>229</v>
      </c>
      <c r="AE5" s="97" t="s">
        <v>213</v>
      </c>
      <c r="AF5" s="97" t="s">
        <v>225</v>
      </c>
      <c r="AG5" s="97" t="s">
        <v>223</v>
      </c>
      <c r="AH5" s="97" t="s">
        <v>227</v>
      </c>
      <c r="AI5" s="97" t="s">
        <v>209</v>
      </c>
      <c r="AJ5" s="97" t="s">
        <v>208</v>
      </c>
      <c r="AK5" s="97" t="s">
        <v>208</v>
      </c>
      <c r="AL5" s="97" t="s">
        <v>237</v>
      </c>
      <c r="AM5" s="97" t="s">
        <v>225</v>
      </c>
      <c r="AN5" s="97" t="s">
        <v>220</v>
      </c>
      <c r="AO5" s="97" t="s">
        <v>228</v>
      </c>
      <c r="AP5" s="97" t="s">
        <v>222</v>
      </c>
      <c r="AQ5" s="97" t="s">
        <v>206</v>
      </c>
      <c r="AR5" s="97" t="s">
        <v>240</v>
      </c>
      <c r="AS5" s="97" t="s">
        <v>206</v>
      </c>
      <c r="AT5" s="97" t="s">
        <v>230</v>
      </c>
      <c r="AU5" s="97" t="s">
        <v>220</v>
      </c>
      <c r="AV5" s="97" t="s">
        <v>207</v>
      </c>
    </row>
    <row r="6">
      <c r="A6" s="98"/>
      <c r="B6" s="99">
        <v>5.0</v>
      </c>
      <c r="C6" s="100" t="s">
        <v>232</v>
      </c>
      <c r="D6" s="100" t="s">
        <v>204</v>
      </c>
      <c r="E6" s="100" t="s">
        <v>220</v>
      </c>
      <c r="F6" s="100" t="s">
        <v>206</v>
      </c>
      <c r="G6" s="100" t="s">
        <v>207</v>
      </c>
      <c r="H6" s="101"/>
      <c r="I6" s="101"/>
      <c r="J6" s="100" t="s">
        <v>218</v>
      </c>
      <c r="K6" s="100" t="s">
        <v>206</v>
      </c>
      <c r="L6" s="100" t="s">
        <v>233</v>
      </c>
      <c r="M6" s="100" t="s">
        <v>207</v>
      </c>
      <c r="N6" s="100" t="s">
        <v>227</v>
      </c>
      <c r="O6" s="100" t="s">
        <v>214</v>
      </c>
      <c r="P6" s="100" t="s">
        <v>206</v>
      </c>
      <c r="Q6" s="100" t="s">
        <v>235</v>
      </c>
      <c r="R6" s="101"/>
      <c r="S6" s="101"/>
      <c r="T6" s="100" t="s">
        <v>205</v>
      </c>
      <c r="U6" s="100" t="s">
        <v>206</v>
      </c>
      <c r="V6" s="100" t="s">
        <v>218</v>
      </c>
      <c r="W6" s="100" t="s">
        <v>206</v>
      </c>
      <c r="X6" s="100" t="s">
        <v>227</v>
      </c>
      <c r="Y6" s="100" t="s">
        <v>220</v>
      </c>
      <c r="Z6" s="100" t="s">
        <v>207</v>
      </c>
      <c r="AA6" s="100" t="s">
        <v>224</v>
      </c>
      <c r="AB6" s="100" t="s">
        <v>229</v>
      </c>
      <c r="AC6" s="100" t="s">
        <v>236</v>
      </c>
      <c r="AD6" s="100" t="s">
        <v>229</v>
      </c>
      <c r="AE6" s="100" t="s">
        <v>209</v>
      </c>
      <c r="AF6" s="100" t="s">
        <v>225</v>
      </c>
      <c r="AG6" s="100" t="s">
        <v>223</v>
      </c>
      <c r="AH6" s="100" t="s">
        <v>209</v>
      </c>
      <c r="AI6" s="100" t="s">
        <v>217</v>
      </c>
      <c r="AJ6" s="100" t="s">
        <v>208</v>
      </c>
      <c r="AK6" s="100" t="s">
        <v>208</v>
      </c>
      <c r="AL6" s="100" t="s">
        <v>237</v>
      </c>
      <c r="AM6" s="100" t="s">
        <v>213</v>
      </c>
      <c r="AN6" s="100" t="s">
        <v>220</v>
      </c>
      <c r="AO6" s="100" t="s">
        <v>228</v>
      </c>
      <c r="AP6" s="100" t="s">
        <v>222</v>
      </c>
      <c r="AQ6" s="100" t="s">
        <v>206</v>
      </c>
      <c r="AR6" s="100" t="s">
        <v>206</v>
      </c>
      <c r="AS6" s="100" t="s">
        <v>207</v>
      </c>
      <c r="AT6" s="100" t="s">
        <v>230</v>
      </c>
      <c r="AU6" s="100" t="s">
        <v>220</v>
      </c>
      <c r="AV6" s="100" t="s">
        <v>238</v>
      </c>
    </row>
    <row r="7">
      <c r="A7" s="86" t="s">
        <v>242</v>
      </c>
      <c r="B7" s="87">
        <v>1.0</v>
      </c>
      <c r="C7" s="88" t="s">
        <v>220</v>
      </c>
      <c r="D7" s="88" t="s">
        <v>227</v>
      </c>
      <c r="E7" s="88" t="s">
        <v>243</v>
      </c>
      <c r="F7" s="88" t="s">
        <v>225</v>
      </c>
      <c r="G7" s="88" t="s">
        <v>209</v>
      </c>
      <c r="H7" s="88" t="s">
        <v>225</v>
      </c>
      <c r="I7" s="88" t="s">
        <v>210</v>
      </c>
      <c r="J7" s="88" t="s">
        <v>205</v>
      </c>
      <c r="K7" s="88" t="s">
        <v>206</v>
      </c>
      <c r="L7" s="88" t="s">
        <v>209</v>
      </c>
      <c r="M7" s="88" t="s">
        <v>244</v>
      </c>
      <c r="N7" s="88" t="s">
        <v>206</v>
      </c>
      <c r="O7" s="88" t="s">
        <v>206</v>
      </c>
      <c r="P7" s="88" t="s">
        <v>215</v>
      </c>
      <c r="Q7" s="88" t="s">
        <v>205</v>
      </c>
      <c r="R7" s="88" t="s">
        <v>229</v>
      </c>
      <c r="S7" s="88" t="s">
        <v>216</v>
      </c>
      <c r="T7" s="88" t="s">
        <v>225</v>
      </c>
      <c r="U7" s="88" t="s">
        <v>217</v>
      </c>
      <c r="V7" s="88" t="s">
        <v>211</v>
      </c>
      <c r="W7" s="88" t="s">
        <v>245</v>
      </c>
      <c r="X7" s="88" t="s">
        <v>233</v>
      </c>
      <c r="Y7" s="88" t="s">
        <v>246</v>
      </c>
      <c r="Z7" s="88" t="s">
        <v>232</v>
      </c>
      <c r="AA7" s="88" t="s">
        <v>232</v>
      </c>
      <c r="AB7" s="88" t="s">
        <v>206</v>
      </c>
      <c r="AC7" s="88" t="s">
        <v>220</v>
      </c>
      <c r="AD7" s="88" t="s">
        <v>225</v>
      </c>
      <c r="AE7" s="88" t="s">
        <v>227</v>
      </c>
      <c r="AF7" s="88" t="s">
        <v>231</v>
      </c>
      <c r="AG7" s="88" t="s">
        <v>225</v>
      </c>
      <c r="AH7" s="88" t="s">
        <v>237</v>
      </c>
      <c r="AI7" s="88" t="s">
        <v>225</v>
      </c>
      <c r="AJ7" s="88" t="s">
        <v>246</v>
      </c>
      <c r="AK7" s="88" t="s">
        <v>206</v>
      </c>
      <c r="AL7" s="88" t="s">
        <v>225</v>
      </c>
      <c r="AM7" s="88" t="s">
        <v>205</v>
      </c>
      <c r="AN7" s="88" t="s">
        <v>213</v>
      </c>
      <c r="AO7" s="88" t="s">
        <v>225</v>
      </c>
      <c r="AP7" s="88" t="s">
        <v>225</v>
      </c>
      <c r="AQ7" s="88" t="s">
        <v>236</v>
      </c>
      <c r="AR7" s="88" t="s">
        <v>205</v>
      </c>
      <c r="AS7" s="88" t="s">
        <v>240</v>
      </c>
      <c r="AT7" s="88" t="s">
        <v>230</v>
      </c>
      <c r="AU7" s="88" t="s">
        <v>223</v>
      </c>
      <c r="AV7" s="88" t="s">
        <v>206</v>
      </c>
    </row>
    <row r="8">
      <c r="A8" s="89"/>
      <c r="B8" s="90">
        <v>2.0</v>
      </c>
      <c r="C8" s="91" t="s">
        <v>220</v>
      </c>
      <c r="D8" s="91" t="s">
        <v>245</v>
      </c>
      <c r="E8" s="91" t="s">
        <v>243</v>
      </c>
      <c r="F8" s="91" t="s">
        <v>225</v>
      </c>
      <c r="G8" s="91" t="s">
        <v>232</v>
      </c>
      <c r="H8" s="91" t="s">
        <v>225</v>
      </c>
      <c r="I8" s="91" t="s">
        <v>206</v>
      </c>
      <c r="J8" s="91" t="s">
        <v>210</v>
      </c>
      <c r="K8" s="91" t="s">
        <v>225</v>
      </c>
      <c r="L8" s="91" t="s">
        <v>220</v>
      </c>
      <c r="M8" s="91" t="s">
        <v>213</v>
      </c>
      <c r="N8" s="91" t="s">
        <v>244</v>
      </c>
      <c r="O8" s="91" t="s">
        <v>225</v>
      </c>
      <c r="P8" s="91" t="s">
        <v>235</v>
      </c>
      <c r="Q8" s="91" t="s">
        <v>206</v>
      </c>
      <c r="R8" s="91" t="s">
        <v>206</v>
      </c>
      <c r="S8" s="91" t="s">
        <v>209</v>
      </c>
      <c r="T8" s="91" t="s">
        <v>225</v>
      </c>
      <c r="U8" s="91" t="s">
        <v>211</v>
      </c>
      <c r="V8" s="91" t="s">
        <v>220</v>
      </c>
      <c r="W8" s="91" t="s">
        <v>207</v>
      </c>
      <c r="X8" s="91" t="s">
        <v>233</v>
      </c>
      <c r="Y8" s="91" t="s">
        <v>246</v>
      </c>
      <c r="Z8" s="91" t="s">
        <v>205</v>
      </c>
      <c r="AA8" s="91" t="s">
        <v>206</v>
      </c>
      <c r="AB8" s="91" t="s">
        <v>225</v>
      </c>
      <c r="AC8" s="91" t="s">
        <v>220</v>
      </c>
      <c r="AD8" s="91" t="s">
        <v>206</v>
      </c>
      <c r="AE8" s="91" t="s">
        <v>206</v>
      </c>
      <c r="AF8" s="91" t="s">
        <v>231</v>
      </c>
      <c r="AG8" s="91" t="s">
        <v>225</v>
      </c>
      <c r="AH8" s="91" t="s">
        <v>237</v>
      </c>
      <c r="AI8" s="91" t="s">
        <v>225</v>
      </c>
      <c r="AJ8" s="91" t="s">
        <v>237</v>
      </c>
      <c r="AK8" s="91" t="s">
        <v>206</v>
      </c>
      <c r="AL8" s="91" t="s">
        <v>225</v>
      </c>
      <c r="AM8" s="91" t="s">
        <v>205</v>
      </c>
      <c r="AN8" s="91" t="s">
        <v>213</v>
      </c>
      <c r="AO8" s="91" t="s">
        <v>222</v>
      </c>
      <c r="AP8" s="91" t="s">
        <v>225</v>
      </c>
      <c r="AQ8" s="91" t="s">
        <v>236</v>
      </c>
      <c r="AR8" s="91" t="s">
        <v>225</v>
      </c>
      <c r="AS8" s="91" t="s">
        <v>240</v>
      </c>
      <c r="AT8" s="91" t="s">
        <v>230</v>
      </c>
      <c r="AU8" s="91" t="s">
        <v>223</v>
      </c>
      <c r="AV8" s="91" t="s">
        <v>209</v>
      </c>
    </row>
    <row r="9">
      <c r="A9" s="92"/>
      <c r="B9" s="93">
        <v>3.0</v>
      </c>
      <c r="C9" s="94" t="s">
        <v>245</v>
      </c>
      <c r="D9" s="94" t="s">
        <v>239</v>
      </c>
      <c r="E9" s="94" t="s">
        <v>208</v>
      </c>
      <c r="F9" s="94" t="s">
        <v>243</v>
      </c>
      <c r="G9" s="94" t="s">
        <v>232</v>
      </c>
      <c r="H9" s="94" t="s">
        <v>211</v>
      </c>
      <c r="I9" s="94" t="s">
        <v>233</v>
      </c>
      <c r="J9" s="94" t="s">
        <v>206</v>
      </c>
      <c r="K9" s="94" t="s">
        <v>225</v>
      </c>
      <c r="L9" s="94" t="s">
        <v>220</v>
      </c>
      <c r="M9" s="94" t="s">
        <v>225</v>
      </c>
      <c r="N9" s="94" t="s">
        <v>213</v>
      </c>
      <c r="O9" s="94" t="s">
        <v>225</v>
      </c>
      <c r="P9" s="94" t="s">
        <v>235</v>
      </c>
      <c r="Q9" s="94" t="s">
        <v>206</v>
      </c>
      <c r="R9" s="94" t="s">
        <v>206</v>
      </c>
      <c r="S9" s="94" t="s">
        <v>247</v>
      </c>
      <c r="T9" s="94" t="s">
        <v>206</v>
      </c>
      <c r="U9" s="94" t="s">
        <v>212</v>
      </c>
      <c r="V9" s="94" t="s">
        <v>220</v>
      </c>
      <c r="W9" s="94" t="s">
        <v>227</v>
      </c>
      <c r="X9" s="94" t="s">
        <v>237</v>
      </c>
      <c r="Y9" s="94" t="s">
        <v>248</v>
      </c>
      <c r="Z9" s="94" t="s">
        <v>205</v>
      </c>
      <c r="AA9" s="94" t="s">
        <v>220</v>
      </c>
      <c r="AB9" s="94" t="s">
        <v>225</v>
      </c>
      <c r="AC9" s="94" t="s">
        <v>236</v>
      </c>
      <c r="AD9" s="94" t="s">
        <v>206</v>
      </c>
      <c r="AE9" s="94" t="s">
        <v>240</v>
      </c>
      <c r="AF9" s="94" t="s">
        <v>209</v>
      </c>
      <c r="AG9" s="94" t="s">
        <v>238</v>
      </c>
      <c r="AH9" s="94" t="s">
        <v>237</v>
      </c>
      <c r="AI9" s="94" t="s">
        <v>208</v>
      </c>
      <c r="AJ9" s="94" t="s">
        <v>225</v>
      </c>
      <c r="AK9" s="94" t="s">
        <v>220</v>
      </c>
      <c r="AL9" s="94" t="s">
        <v>206</v>
      </c>
      <c r="AM9" s="94" t="s">
        <v>227</v>
      </c>
      <c r="AN9" s="94" t="s">
        <v>205</v>
      </c>
      <c r="AO9" s="94" t="s">
        <v>222</v>
      </c>
      <c r="AP9" s="94" t="s">
        <v>209</v>
      </c>
      <c r="AQ9" s="94" t="s">
        <v>220</v>
      </c>
      <c r="AR9" s="94" t="s">
        <v>249</v>
      </c>
      <c r="AS9" s="94" t="s">
        <v>213</v>
      </c>
      <c r="AT9" s="94" t="s">
        <v>230</v>
      </c>
      <c r="AU9" s="94" t="s">
        <v>250</v>
      </c>
      <c r="AV9" s="94" t="s">
        <v>231</v>
      </c>
    </row>
    <row r="10">
      <c r="A10" s="95"/>
      <c r="B10" s="96">
        <v>4.0</v>
      </c>
      <c r="C10" s="97" t="s">
        <v>206</v>
      </c>
      <c r="D10" s="97" t="s">
        <v>208</v>
      </c>
      <c r="E10" s="97" t="s">
        <v>208</v>
      </c>
      <c r="F10" s="97" t="s">
        <v>243</v>
      </c>
      <c r="G10" s="97" t="s">
        <v>225</v>
      </c>
      <c r="H10" s="97" t="s">
        <v>220</v>
      </c>
      <c r="I10" s="97" t="s">
        <v>251</v>
      </c>
      <c r="J10" s="97" t="s">
        <v>206</v>
      </c>
      <c r="K10" s="97" t="s">
        <v>210</v>
      </c>
      <c r="L10" s="97" t="s">
        <v>206</v>
      </c>
      <c r="M10" s="97" t="s">
        <v>209</v>
      </c>
      <c r="N10" s="97" t="s">
        <v>244</v>
      </c>
      <c r="O10" s="97" t="s">
        <v>207</v>
      </c>
      <c r="P10" s="97" t="s">
        <v>225</v>
      </c>
      <c r="Q10" s="97" t="s">
        <v>252</v>
      </c>
      <c r="R10" s="97" t="s">
        <v>247</v>
      </c>
      <c r="S10" s="97" t="s">
        <v>206</v>
      </c>
      <c r="T10" s="97" t="s">
        <v>211</v>
      </c>
      <c r="U10" s="97" t="s">
        <v>247</v>
      </c>
      <c r="V10" s="97" t="s">
        <v>206</v>
      </c>
      <c r="W10" s="97" t="s">
        <v>237</v>
      </c>
      <c r="X10" s="97" t="s">
        <v>206</v>
      </c>
      <c r="Y10" s="97" t="s">
        <v>205</v>
      </c>
      <c r="Z10" s="97" t="s">
        <v>237</v>
      </c>
      <c r="AA10" s="97" t="s">
        <v>220</v>
      </c>
      <c r="AB10" s="97" t="s">
        <v>222</v>
      </c>
      <c r="AC10" s="97" t="s">
        <v>209</v>
      </c>
      <c r="AD10" s="97" t="s">
        <v>236</v>
      </c>
      <c r="AE10" s="97" t="s">
        <v>240</v>
      </c>
      <c r="AF10" s="97" t="s">
        <v>253</v>
      </c>
      <c r="AG10" s="97" t="s">
        <v>231</v>
      </c>
      <c r="AH10" s="97" t="s">
        <v>204</v>
      </c>
      <c r="AI10" s="97" t="s">
        <v>254</v>
      </c>
      <c r="AJ10" s="97" t="s">
        <v>225</v>
      </c>
      <c r="AK10" s="97" t="s">
        <v>220</v>
      </c>
      <c r="AL10" s="97" t="s">
        <v>246</v>
      </c>
      <c r="AM10" s="97" t="s">
        <v>239</v>
      </c>
      <c r="AN10" s="97" t="s">
        <v>205</v>
      </c>
      <c r="AO10" s="97" t="s">
        <v>255</v>
      </c>
      <c r="AP10" s="97" t="s">
        <v>221</v>
      </c>
      <c r="AQ10" s="97" t="s">
        <v>220</v>
      </c>
      <c r="AR10" s="97" t="s">
        <v>249</v>
      </c>
      <c r="AS10" s="97" t="s">
        <v>213</v>
      </c>
      <c r="AT10" s="97" t="s">
        <v>206</v>
      </c>
      <c r="AU10" s="97" t="s">
        <v>250</v>
      </c>
      <c r="AV10" s="97" t="s">
        <v>231</v>
      </c>
    </row>
    <row r="11">
      <c r="A11" s="98"/>
      <c r="B11" s="99">
        <v>5.0</v>
      </c>
      <c r="C11" s="100" t="s">
        <v>227</v>
      </c>
      <c r="D11" s="100" t="s">
        <v>207</v>
      </c>
      <c r="E11" s="100" t="s">
        <v>232</v>
      </c>
      <c r="F11" s="100" t="s">
        <v>208</v>
      </c>
      <c r="G11" s="100" t="s">
        <v>225</v>
      </c>
      <c r="H11" s="100" t="s">
        <v>220</v>
      </c>
      <c r="I11" s="100" t="s">
        <v>251</v>
      </c>
      <c r="J11" s="100" t="s">
        <v>233</v>
      </c>
      <c r="K11" s="100" t="s">
        <v>210</v>
      </c>
      <c r="L11" s="100" t="s">
        <v>206</v>
      </c>
      <c r="M11" s="100" t="s">
        <v>206</v>
      </c>
      <c r="N11" s="100" t="s">
        <v>207</v>
      </c>
      <c r="O11" s="100" t="s">
        <v>235</v>
      </c>
      <c r="P11" s="100" t="s">
        <v>235</v>
      </c>
      <c r="Q11" s="100" t="s">
        <v>252</v>
      </c>
      <c r="R11" s="100" t="s">
        <v>247</v>
      </c>
      <c r="S11" s="100" t="s">
        <v>206</v>
      </c>
      <c r="T11" s="100" t="s">
        <v>216</v>
      </c>
      <c r="U11" s="100" t="s">
        <v>206</v>
      </c>
      <c r="V11" s="100" t="s">
        <v>247</v>
      </c>
      <c r="W11" s="100" t="s">
        <v>237</v>
      </c>
      <c r="X11" s="100" t="s">
        <v>205</v>
      </c>
      <c r="Y11" s="100" t="s">
        <v>205</v>
      </c>
      <c r="Z11" s="100" t="s">
        <v>237</v>
      </c>
      <c r="AA11" s="100" t="s">
        <v>246</v>
      </c>
      <c r="AB11" s="100" t="s">
        <v>222</v>
      </c>
      <c r="AC11" s="100" t="s">
        <v>225</v>
      </c>
      <c r="AD11" s="100" t="s">
        <v>236</v>
      </c>
      <c r="AE11" s="100" t="s">
        <v>249</v>
      </c>
      <c r="AF11" s="100" t="s">
        <v>253</v>
      </c>
      <c r="AG11" s="100" t="s">
        <v>253</v>
      </c>
      <c r="AH11" s="100" t="s">
        <v>219</v>
      </c>
      <c r="AI11" s="100" t="s">
        <v>206</v>
      </c>
      <c r="AJ11" s="100" t="s">
        <v>220</v>
      </c>
      <c r="AK11" s="100" t="s">
        <v>246</v>
      </c>
      <c r="AL11" s="100" t="s">
        <v>208</v>
      </c>
      <c r="AM11" s="100" t="s">
        <v>206</v>
      </c>
      <c r="AN11" s="100" t="s">
        <v>249</v>
      </c>
      <c r="AO11" s="100" t="s">
        <v>228</v>
      </c>
      <c r="AP11" s="100" t="s">
        <v>229</v>
      </c>
      <c r="AQ11" s="100" t="s">
        <v>225</v>
      </c>
      <c r="AR11" s="100" t="s">
        <v>206</v>
      </c>
      <c r="AS11" s="100" t="s">
        <v>225</v>
      </c>
      <c r="AT11" s="100" t="s">
        <v>223</v>
      </c>
      <c r="AU11" s="100" t="s">
        <v>231</v>
      </c>
      <c r="AV11" s="100" t="s">
        <v>220</v>
      </c>
    </row>
    <row r="12">
      <c r="A12" s="102"/>
      <c r="B12" s="103">
        <v>6.0</v>
      </c>
      <c r="C12" s="104" t="s">
        <v>244</v>
      </c>
      <c r="D12" s="104" t="s">
        <v>207</v>
      </c>
      <c r="E12" s="104" t="s">
        <v>232</v>
      </c>
      <c r="F12" s="104" t="s">
        <v>208</v>
      </c>
      <c r="G12" s="104" t="s">
        <v>243</v>
      </c>
      <c r="H12" s="28"/>
      <c r="I12" s="28"/>
      <c r="J12" s="28"/>
      <c r="K12" s="105"/>
      <c r="L12" s="105"/>
      <c r="M12" s="104" t="s">
        <v>225</v>
      </c>
      <c r="N12" s="104" t="s">
        <v>207</v>
      </c>
      <c r="O12" s="104" t="s">
        <v>235</v>
      </c>
      <c r="P12" s="104" t="s">
        <v>206</v>
      </c>
      <c r="Q12" s="104" t="s">
        <v>215</v>
      </c>
      <c r="R12" s="28"/>
      <c r="S12" s="28"/>
      <c r="T12" s="105"/>
      <c r="U12" s="105"/>
      <c r="V12" s="105"/>
      <c r="W12" s="104" t="s">
        <v>237</v>
      </c>
      <c r="X12" s="104" t="s">
        <v>205</v>
      </c>
      <c r="Y12" s="104" t="s">
        <v>224</v>
      </c>
      <c r="Z12" s="104" t="s">
        <v>206</v>
      </c>
      <c r="AA12" s="104" t="s">
        <v>246</v>
      </c>
      <c r="AB12" s="104" t="s">
        <v>207</v>
      </c>
      <c r="AC12" s="104" t="s">
        <v>225</v>
      </c>
      <c r="AD12" s="104" t="s">
        <v>241</v>
      </c>
      <c r="AE12" s="104" t="s">
        <v>249</v>
      </c>
      <c r="AF12" s="104" t="s">
        <v>253</v>
      </c>
      <c r="AG12" s="104" t="s">
        <v>253</v>
      </c>
      <c r="AH12" s="104" t="s">
        <v>219</v>
      </c>
      <c r="AI12" s="104" t="s">
        <v>206</v>
      </c>
      <c r="AJ12" s="104" t="s">
        <v>220</v>
      </c>
      <c r="AK12" s="104" t="s">
        <v>246</v>
      </c>
      <c r="AL12" s="104" t="s">
        <v>208</v>
      </c>
      <c r="AM12" s="104" t="s">
        <v>249</v>
      </c>
      <c r="AN12" s="104" t="s">
        <v>234</v>
      </c>
      <c r="AO12" s="104" t="s">
        <v>228</v>
      </c>
      <c r="AP12" s="104" t="s">
        <v>229</v>
      </c>
      <c r="AQ12" s="104" t="s">
        <v>225</v>
      </c>
      <c r="AR12" s="104" t="s">
        <v>206</v>
      </c>
      <c r="AS12" s="104" t="s">
        <v>209</v>
      </c>
      <c r="AT12" s="104" t="s">
        <v>223</v>
      </c>
      <c r="AU12" s="104" t="s">
        <v>231</v>
      </c>
      <c r="AV12" s="104" t="s">
        <v>220</v>
      </c>
    </row>
    <row r="13">
      <c r="A13" s="86" t="s">
        <v>256</v>
      </c>
      <c r="B13" s="87">
        <v>1.0</v>
      </c>
      <c r="C13" s="88" t="s">
        <v>225</v>
      </c>
      <c r="D13" s="88" t="s">
        <v>232</v>
      </c>
      <c r="E13" s="88" t="s">
        <v>257</v>
      </c>
      <c r="F13" s="88" t="s">
        <v>206</v>
      </c>
      <c r="G13" s="88" t="s">
        <v>220</v>
      </c>
      <c r="H13" s="88" t="s">
        <v>206</v>
      </c>
      <c r="I13" s="88" t="s">
        <v>225</v>
      </c>
      <c r="J13" s="88" t="s">
        <v>217</v>
      </c>
      <c r="K13" s="88" t="s">
        <v>233</v>
      </c>
      <c r="L13" s="88" t="s">
        <v>225</v>
      </c>
      <c r="M13" s="88" t="s">
        <v>258</v>
      </c>
      <c r="N13" s="88" t="s">
        <v>206</v>
      </c>
      <c r="O13" s="88" t="s">
        <v>220</v>
      </c>
      <c r="P13" s="88" t="s">
        <v>225</v>
      </c>
      <c r="Q13" s="88" t="s">
        <v>205</v>
      </c>
      <c r="R13" s="88" t="s">
        <v>216</v>
      </c>
      <c r="S13" s="88" t="s">
        <v>259</v>
      </c>
      <c r="T13" s="88" t="s">
        <v>211</v>
      </c>
      <c r="U13" s="88" t="s">
        <v>220</v>
      </c>
      <c r="V13" s="88" t="s">
        <v>217</v>
      </c>
      <c r="W13" s="88" t="s">
        <v>219</v>
      </c>
      <c r="X13" s="88" t="s">
        <v>217</v>
      </c>
      <c r="Y13" s="88" t="s">
        <v>246</v>
      </c>
      <c r="Z13" s="88" t="s">
        <v>207</v>
      </c>
      <c r="AA13" s="88" t="s">
        <v>225</v>
      </c>
      <c r="AB13" s="88" t="s">
        <v>220</v>
      </c>
      <c r="AC13" s="88" t="s">
        <v>255</v>
      </c>
      <c r="AD13" s="88" t="s">
        <v>225</v>
      </c>
      <c r="AE13" s="88" t="s">
        <v>230</v>
      </c>
      <c r="AF13" s="88" t="s">
        <v>238</v>
      </c>
      <c r="AG13" s="88" t="s">
        <v>238</v>
      </c>
      <c r="AH13" s="88" t="s">
        <v>220</v>
      </c>
      <c r="AI13" s="88" t="s">
        <v>237</v>
      </c>
      <c r="AJ13" s="88" t="s">
        <v>205</v>
      </c>
      <c r="AK13" s="88" t="s">
        <v>232</v>
      </c>
      <c r="AL13" s="88" t="s">
        <v>246</v>
      </c>
      <c r="AM13" s="88" t="s">
        <v>217</v>
      </c>
      <c r="AN13" s="88" t="s">
        <v>225</v>
      </c>
      <c r="AO13" s="88" t="s">
        <v>207</v>
      </c>
      <c r="AP13" s="88" t="s">
        <v>236</v>
      </c>
      <c r="AQ13" s="88" t="s">
        <v>222</v>
      </c>
      <c r="AR13" s="88" t="s">
        <v>230</v>
      </c>
      <c r="AS13" s="88" t="s">
        <v>225</v>
      </c>
      <c r="AT13" s="88" t="s">
        <v>231</v>
      </c>
      <c r="AU13" s="88" t="s">
        <v>230</v>
      </c>
      <c r="AV13" s="88" t="s">
        <v>238</v>
      </c>
    </row>
    <row r="14">
      <c r="A14" s="89"/>
      <c r="B14" s="90">
        <v>2.0</v>
      </c>
      <c r="C14" s="91" t="s">
        <v>225</v>
      </c>
      <c r="D14" s="91" t="s">
        <v>206</v>
      </c>
      <c r="E14" s="91" t="s">
        <v>257</v>
      </c>
      <c r="F14" s="91" t="s">
        <v>232</v>
      </c>
      <c r="G14" s="91" t="s">
        <v>220</v>
      </c>
      <c r="H14" s="91" t="s">
        <v>217</v>
      </c>
      <c r="I14" s="91" t="s">
        <v>225</v>
      </c>
      <c r="J14" s="91" t="s">
        <v>211</v>
      </c>
      <c r="K14" s="91" t="s">
        <v>216</v>
      </c>
      <c r="L14" s="91" t="s">
        <v>225</v>
      </c>
      <c r="M14" s="91" t="s">
        <v>258</v>
      </c>
      <c r="N14" s="91" t="s">
        <v>213</v>
      </c>
      <c r="O14" s="91" t="s">
        <v>220</v>
      </c>
      <c r="P14" s="91" t="s">
        <v>225</v>
      </c>
      <c r="Q14" s="91" t="s">
        <v>225</v>
      </c>
      <c r="R14" s="91" t="s">
        <v>218</v>
      </c>
      <c r="S14" s="91" t="s">
        <v>225</v>
      </c>
      <c r="T14" s="91" t="s">
        <v>225</v>
      </c>
      <c r="U14" s="91" t="s">
        <v>220</v>
      </c>
      <c r="V14" s="91" t="s">
        <v>205</v>
      </c>
      <c r="W14" s="91" t="s">
        <v>219</v>
      </c>
      <c r="X14" s="91" t="s">
        <v>254</v>
      </c>
      <c r="Y14" s="91" t="s">
        <v>207</v>
      </c>
      <c r="Z14" s="91" t="s">
        <v>232</v>
      </c>
      <c r="AA14" s="91" t="s">
        <v>225</v>
      </c>
      <c r="AB14" s="91" t="s">
        <v>220</v>
      </c>
      <c r="AC14" s="91" t="s">
        <v>221</v>
      </c>
      <c r="AD14" s="91" t="s">
        <v>225</v>
      </c>
      <c r="AE14" s="91" t="s">
        <v>230</v>
      </c>
      <c r="AF14" s="91" t="s">
        <v>238</v>
      </c>
      <c r="AG14" s="91" t="s">
        <v>225</v>
      </c>
      <c r="AH14" s="91" t="s">
        <v>220</v>
      </c>
      <c r="AI14" s="91" t="s">
        <v>237</v>
      </c>
      <c r="AJ14" s="91" t="s">
        <v>205</v>
      </c>
      <c r="AK14" s="91" t="s">
        <v>217</v>
      </c>
      <c r="AL14" s="91" t="s">
        <v>246</v>
      </c>
      <c r="AM14" s="91" t="s">
        <v>213</v>
      </c>
      <c r="AN14" s="91" t="s">
        <v>225</v>
      </c>
      <c r="AO14" s="91" t="s">
        <v>207</v>
      </c>
      <c r="AP14" s="91" t="s">
        <v>236</v>
      </c>
      <c r="AQ14" s="91" t="s">
        <v>222</v>
      </c>
      <c r="AR14" s="91" t="s">
        <v>230</v>
      </c>
      <c r="AS14" s="91" t="s">
        <v>225</v>
      </c>
      <c r="AT14" s="91" t="s">
        <v>231</v>
      </c>
      <c r="AU14" s="91" t="s">
        <v>230</v>
      </c>
      <c r="AV14" s="91" t="s">
        <v>223</v>
      </c>
    </row>
    <row r="15">
      <c r="A15" s="92"/>
      <c r="B15" s="93">
        <v>3.0</v>
      </c>
      <c r="C15" s="94" t="s">
        <v>260</v>
      </c>
      <c r="D15" s="94" t="s">
        <v>249</v>
      </c>
      <c r="E15" s="94" t="s">
        <v>206</v>
      </c>
      <c r="F15" s="94" t="s">
        <v>232</v>
      </c>
      <c r="G15" s="94" t="s">
        <v>243</v>
      </c>
      <c r="H15" s="94" t="s">
        <v>251</v>
      </c>
      <c r="I15" s="94" t="s">
        <v>211</v>
      </c>
      <c r="J15" s="94" t="s">
        <v>225</v>
      </c>
      <c r="K15" s="94" t="s">
        <v>217</v>
      </c>
      <c r="L15" s="94" t="s">
        <v>233</v>
      </c>
      <c r="M15" s="94" t="s">
        <v>205</v>
      </c>
      <c r="N15" s="94" t="s">
        <v>225</v>
      </c>
      <c r="O15" s="94" t="s">
        <v>214</v>
      </c>
      <c r="P15" s="94" t="s">
        <v>252</v>
      </c>
      <c r="Q15" s="94" t="s">
        <v>217</v>
      </c>
      <c r="R15" s="94" t="s">
        <v>218</v>
      </c>
      <c r="S15" s="94" t="s">
        <v>225</v>
      </c>
      <c r="T15" s="94" t="s">
        <v>225</v>
      </c>
      <c r="U15" s="94" t="s">
        <v>216</v>
      </c>
      <c r="V15" s="94" t="s">
        <v>205</v>
      </c>
      <c r="W15" s="94" t="s">
        <v>254</v>
      </c>
      <c r="X15" s="94" t="s">
        <v>225</v>
      </c>
      <c r="Y15" s="94" t="s">
        <v>206</v>
      </c>
      <c r="Z15" s="94" t="s">
        <v>232</v>
      </c>
      <c r="AA15" s="94" t="s">
        <v>207</v>
      </c>
      <c r="AB15" s="94" t="s">
        <v>255</v>
      </c>
      <c r="AC15" s="94" t="s">
        <v>207</v>
      </c>
      <c r="AD15" s="94" t="s">
        <v>236</v>
      </c>
      <c r="AE15" s="94" t="s">
        <v>230</v>
      </c>
      <c r="AF15" s="94" t="s">
        <v>207</v>
      </c>
      <c r="AG15" s="94" t="s">
        <v>225</v>
      </c>
      <c r="AH15" s="94" t="s">
        <v>219</v>
      </c>
      <c r="AI15" s="94" t="s">
        <v>237</v>
      </c>
      <c r="AJ15" s="94" t="s">
        <v>246</v>
      </c>
      <c r="AK15" s="94" t="s">
        <v>205</v>
      </c>
      <c r="AL15" s="94" t="s">
        <v>237</v>
      </c>
      <c r="AM15" s="94" t="s">
        <v>213</v>
      </c>
      <c r="AN15" s="94" t="s">
        <v>239</v>
      </c>
      <c r="AO15" s="94" t="s">
        <v>206</v>
      </c>
      <c r="AP15" s="94" t="s">
        <v>255</v>
      </c>
      <c r="AQ15" s="94" t="s">
        <v>205</v>
      </c>
      <c r="AR15" s="94" t="s">
        <v>230</v>
      </c>
      <c r="AS15" s="94" t="s">
        <v>244</v>
      </c>
      <c r="AT15" s="94" t="s">
        <v>238</v>
      </c>
      <c r="AU15" s="94" t="s">
        <v>206</v>
      </c>
      <c r="AV15" s="94" t="s">
        <v>223</v>
      </c>
    </row>
    <row r="16">
      <c r="A16" s="95"/>
      <c r="B16" s="96">
        <v>4.0</v>
      </c>
      <c r="C16" s="97" t="s">
        <v>260</v>
      </c>
      <c r="D16" s="97" t="s">
        <v>220</v>
      </c>
      <c r="E16" s="97" t="s">
        <v>206</v>
      </c>
      <c r="F16" s="97" t="s">
        <v>207</v>
      </c>
      <c r="G16" s="97" t="s">
        <v>243</v>
      </c>
      <c r="H16" s="97" t="s">
        <v>251</v>
      </c>
      <c r="I16" s="97" t="s">
        <v>217</v>
      </c>
      <c r="J16" s="97" t="s">
        <v>225</v>
      </c>
      <c r="K16" s="97" t="s">
        <v>217</v>
      </c>
      <c r="L16" s="97" t="s">
        <v>233</v>
      </c>
      <c r="M16" s="97" t="s">
        <v>220</v>
      </c>
      <c r="N16" s="97" t="s">
        <v>225</v>
      </c>
      <c r="O16" s="97" t="s">
        <v>205</v>
      </c>
      <c r="P16" s="97" t="s">
        <v>252</v>
      </c>
      <c r="Q16" s="97" t="s">
        <v>217</v>
      </c>
      <c r="R16" s="97" t="s">
        <v>259</v>
      </c>
      <c r="S16" s="97" t="s">
        <v>217</v>
      </c>
      <c r="T16" s="97" t="s">
        <v>212</v>
      </c>
      <c r="U16" s="97" t="s">
        <v>218</v>
      </c>
      <c r="V16" s="97" t="s">
        <v>225</v>
      </c>
      <c r="W16" s="97" t="s">
        <v>220</v>
      </c>
      <c r="X16" s="97" t="s">
        <v>225</v>
      </c>
      <c r="Y16" s="97" t="s">
        <v>225</v>
      </c>
      <c r="Z16" s="97" t="s">
        <v>246</v>
      </c>
      <c r="AA16" s="97" t="s">
        <v>208</v>
      </c>
      <c r="AB16" s="97" t="s">
        <v>225</v>
      </c>
      <c r="AC16" s="97" t="s">
        <v>236</v>
      </c>
      <c r="AD16" s="97" t="s">
        <v>222</v>
      </c>
      <c r="AE16" s="97" t="s">
        <v>230</v>
      </c>
      <c r="AF16" s="97" t="s">
        <v>223</v>
      </c>
      <c r="AG16" s="97" t="s">
        <v>206</v>
      </c>
      <c r="AH16" s="97" t="s">
        <v>219</v>
      </c>
      <c r="AI16" s="97" t="s">
        <v>237</v>
      </c>
      <c r="AJ16" s="97" t="s">
        <v>248</v>
      </c>
      <c r="AK16" s="97" t="s">
        <v>205</v>
      </c>
      <c r="AL16" s="97" t="s">
        <v>232</v>
      </c>
      <c r="AM16" s="97" t="s">
        <v>249</v>
      </c>
      <c r="AN16" s="97" t="s">
        <v>239</v>
      </c>
      <c r="AO16" s="97" t="s">
        <v>206</v>
      </c>
      <c r="AP16" s="97" t="s">
        <v>207</v>
      </c>
      <c r="AQ16" s="97" t="s">
        <v>205</v>
      </c>
      <c r="AR16" s="97" t="s">
        <v>230</v>
      </c>
      <c r="AS16" s="97" t="s">
        <v>227</v>
      </c>
      <c r="AT16" s="97" t="s">
        <v>225</v>
      </c>
      <c r="AU16" s="97" t="s">
        <v>238</v>
      </c>
      <c r="AV16" s="97" t="s">
        <v>225</v>
      </c>
    </row>
    <row r="17">
      <c r="A17" s="98"/>
      <c r="B17" s="99">
        <v>5.0</v>
      </c>
      <c r="C17" s="100" t="s">
        <v>232</v>
      </c>
      <c r="D17" s="100" t="s">
        <v>220</v>
      </c>
      <c r="E17" s="100" t="s">
        <v>225</v>
      </c>
      <c r="F17" s="100" t="s">
        <v>207</v>
      </c>
      <c r="G17" s="100" t="s">
        <v>206</v>
      </c>
      <c r="H17" s="100" t="s">
        <v>208</v>
      </c>
      <c r="I17" s="100" t="s">
        <v>217</v>
      </c>
      <c r="J17" s="100" t="s">
        <v>218</v>
      </c>
      <c r="K17" s="100" t="s">
        <v>212</v>
      </c>
      <c r="L17" s="100" t="s">
        <v>217</v>
      </c>
      <c r="M17" s="100" t="s">
        <v>220</v>
      </c>
      <c r="N17" s="100" t="s">
        <v>249</v>
      </c>
      <c r="O17" s="100" t="s">
        <v>225</v>
      </c>
      <c r="P17" s="100" t="s">
        <v>217</v>
      </c>
      <c r="Q17" s="100" t="s">
        <v>252</v>
      </c>
      <c r="R17" s="100" t="s">
        <v>247</v>
      </c>
      <c r="S17" s="100" t="s">
        <v>217</v>
      </c>
      <c r="T17" s="100" t="s">
        <v>212</v>
      </c>
      <c r="U17" s="100" t="s">
        <v>218</v>
      </c>
      <c r="V17" s="100" t="s">
        <v>225</v>
      </c>
      <c r="W17" s="100" t="s">
        <v>220</v>
      </c>
      <c r="X17" s="100" t="s">
        <v>227</v>
      </c>
      <c r="Y17" s="100" t="s">
        <v>225</v>
      </c>
      <c r="Z17" s="100" t="s">
        <v>208</v>
      </c>
      <c r="AA17" s="100" t="s">
        <v>246</v>
      </c>
      <c r="AB17" s="100" t="s">
        <v>225</v>
      </c>
      <c r="AC17" s="100" t="s">
        <v>236</v>
      </c>
      <c r="AD17" s="100" t="s">
        <v>222</v>
      </c>
      <c r="AE17" s="100" t="s">
        <v>230</v>
      </c>
      <c r="AF17" s="100" t="s">
        <v>223</v>
      </c>
      <c r="AG17" s="100" t="s">
        <v>206</v>
      </c>
      <c r="AH17" s="100" t="s">
        <v>219</v>
      </c>
      <c r="AI17" s="100" t="s">
        <v>237</v>
      </c>
      <c r="AJ17" s="100" t="s">
        <v>248</v>
      </c>
      <c r="AK17" s="100" t="s">
        <v>237</v>
      </c>
      <c r="AL17" s="100" t="s">
        <v>232</v>
      </c>
      <c r="AM17" s="100" t="s">
        <v>244</v>
      </c>
      <c r="AN17" s="100" t="s">
        <v>249</v>
      </c>
      <c r="AO17" s="100" t="s">
        <v>205</v>
      </c>
      <c r="AP17" s="100" t="s">
        <v>206</v>
      </c>
      <c r="AQ17" s="100" t="s">
        <v>207</v>
      </c>
      <c r="AR17" s="100" t="s">
        <v>230</v>
      </c>
      <c r="AS17" s="100" t="s">
        <v>207</v>
      </c>
      <c r="AT17" s="100" t="s">
        <v>225</v>
      </c>
      <c r="AU17" s="100" t="s">
        <v>238</v>
      </c>
      <c r="AV17" s="100" t="s">
        <v>225</v>
      </c>
    </row>
    <row r="18">
      <c r="A18" s="86" t="s">
        <v>261</v>
      </c>
      <c r="B18" s="87">
        <v>1.0</v>
      </c>
      <c r="C18" s="88" t="s">
        <v>208</v>
      </c>
      <c r="D18" s="88" t="s">
        <v>225</v>
      </c>
      <c r="E18" s="88" t="s">
        <v>207</v>
      </c>
      <c r="F18" s="88" t="s">
        <v>204</v>
      </c>
      <c r="G18" s="88" t="s">
        <v>206</v>
      </c>
      <c r="H18" s="88" t="s">
        <v>259</v>
      </c>
      <c r="I18" s="88" t="s">
        <v>210</v>
      </c>
      <c r="J18" s="88" t="s">
        <v>233</v>
      </c>
      <c r="K18" s="88" t="s">
        <v>211</v>
      </c>
      <c r="L18" s="88" t="s">
        <v>225</v>
      </c>
      <c r="M18" s="88" t="s">
        <v>249</v>
      </c>
      <c r="N18" s="88" t="s">
        <v>207</v>
      </c>
      <c r="O18" s="88" t="s">
        <v>252</v>
      </c>
      <c r="P18" s="88" t="s">
        <v>220</v>
      </c>
      <c r="Q18" s="88" t="s">
        <v>209</v>
      </c>
      <c r="R18" s="88" t="s">
        <v>206</v>
      </c>
      <c r="S18" s="88" t="s">
        <v>259</v>
      </c>
      <c r="T18" s="88" t="s">
        <v>220</v>
      </c>
      <c r="U18" s="88" t="s">
        <v>216</v>
      </c>
      <c r="V18" s="88" t="s">
        <v>225</v>
      </c>
      <c r="W18" s="88" t="s">
        <v>209</v>
      </c>
      <c r="X18" s="88" t="s">
        <v>220</v>
      </c>
      <c r="Y18" s="88" t="s">
        <v>224</v>
      </c>
      <c r="Z18" s="88" t="s">
        <v>225</v>
      </c>
      <c r="AA18" s="88" t="s">
        <v>232</v>
      </c>
      <c r="AB18" s="88" t="s">
        <v>255</v>
      </c>
      <c r="AC18" s="88" t="s">
        <v>207</v>
      </c>
      <c r="AD18" s="88" t="s">
        <v>209</v>
      </c>
      <c r="AE18" s="88" t="s">
        <v>213</v>
      </c>
      <c r="AF18" s="88" t="s">
        <v>231</v>
      </c>
      <c r="AG18" s="88" t="s">
        <v>238</v>
      </c>
      <c r="AH18" s="88" t="s">
        <v>254</v>
      </c>
      <c r="AI18" s="88" t="s">
        <v>262</v>
      </c>
      <c r="AJ18" s="88" t="s">
        <v>237</v>
      </c>
      <c r="AK18" s="88" t="s">
        <v>232</v>
      </c>
      <c r="AL18" s="88" t="s">
        <v>208</v>
      </c>
      <c r="AM18" s="88" t="s">
        <v>225</v>
      </c>
      <c r="AN18" s="88" t="s">
        <v>244</v>
      </c>
      <c r="AO18" s="88" t="s">
        <v>229</v>
      </c>
      <c r="AP18" s="88" t="s">
        <v>229</v>
      </c>
      <c r="AQ18" s="88" t="s">
        <v>222</v>
      </c>
      <c r="AR18" s="88" t="s">
        <v>227</v>
      </c>
      <c r="AS18" s="88" t="s">
        <v>207</v>
      </c>
      <c r="AT18" s="88" t="s">
        <v>209</v>
      </c>
      <c r="AU18" s="88" t="s">
        <v>205</v>
      </c>
      <c r="AV18" s="88" t="s">
        <v>230</v>
      </c>
    </row>
    <row r="19">
      <c r="A19" s="89"/>
      <c r="B19" s="90">
        <v>2.0</v>
      </c>
      <c r="C19" s="91" t="s">
        <v>208</v>
      </c>
      <c r="D19" s="91" t="s">
        <v>225</v>
      </c>
      <c r="E19" s="91" t="s">
        <v>232</v>
      </c>
      <c r="F19" s="91" t="s">
        <v>204</v>
      </c>
      <c r="G19" s="91" t="s">
        <v>257</v>
      </c>
      <c r="H19" s="91" t="s">
        <v>210</v>
      </c>
      <c r="I19" s="91" t="s">
        <v>259</v>
      </c>
      <c r="J19" s="91" t="s">
        <v>233</v>
      </c>
      <c r="K19" s="91" t="s">
        <v>212</v>
      </c>
      <c r="L19" s="91" t="s">
        <v>225</v>
      </c>
      <c r="M19" s="91" t="s">
        <v>249</v>
      </c>
      <c r="N19" s="91" t="s">
        <v>206</v>
      </c>
      <c r="O19" s="91" t="s">
        <v>252</v>
      </c>
      <c r="P19" s="91" t="s">
        <v>220</v>
      </c>
      <c r="Q19" s="91" t="s">
        <v>214</v>
      </c>
      <c r="R19" s="91" t="s">
        <v>209</v>
      </c>
      <c r="S19" s="91" t="s">
        <v>259</v>
      </c>
      <c r="T19" s="91" t="s">
        <v>220</v>
      </c>
      <c r="U19" s="91" t="s">
        <v>217</v>
      </c>
      <c r="V19" s="91" t="s">
        <v>225</v>
      </c>
      <c r="W19" s="91" t="s">
        <v>207</v>
      </c>
      <c r="X19" s="91" t="s">
        <v>220</v>
      </c>
      <c r="Y19" s="91" t="s">
        <v>224</v>
      </c>
      <c r="Z19" s="91" t="s">
        <v>225</v>
      </c>
      <c r="AA19" s="91" t="s">
        <v>208</v>
      </c>
      <c r="AB19" s="91" t="s">
        <v>255</v>
      </c>
      <c r="AC19" s="91" t="s">
        <v>225</v>
      </c>
      <c r="AD19" s="91" t="s">
        <v>236</v>
      </c>
      <c r="AE19" s="91" t="s">
        <v>207</v>
      </c>
      <c r="AF19" s="91" t="s">
        <v>231</v>
      </c>
      <c r="AG19" s="91" t="s">
        <v>238</v>
      </c>
      <c r="AH19" s="91" t="s">
        <v>237</v>
      </c>
      <c r="AI19" s="91" t="s">
        <v>262</v>
      </c>
      <c r="AJ19" s="91" t="s">
        <v>237</v>
      </c>
      <c r="AK19" s="91" t="s">
        <v>232</v>
      </c>
      <c r="AL19" s="91" t="s">
        <v>225</v>
      </c>
      <c r="AM19" s="91" t="s">
        <v>225</v>
      </c>
      <c r="AN19" s="91" t="s">
        <v>244</v>
      </c>
      <c r="AO19" s="91" t="s">
        <v>229</v>
      </c>
      <c r="AP19" s="91" t="s">
        <v>229</v>
      </c>
      <c r="AQ19" s="91" t="s">
        <v>207</v>
      </c>
      <c r="AR19" s="91" t="s">
        <v>213</v>
      </c>
      <c r="AS19" s="91" t="s">
        <v>205</v>
      </c>
      <c r="AT19" s="91" t="s">
        <v>206</v>
      </c>
      <c r="AU19" s="91" t="s">
        <v>205</v>
      </c>
      <c r="AV19" s="91" t="s">
        <v>230</v>
      </c>
    </row>
    <row r="20">
      <c r="A20" s="92"/>
      <c r="B20" s="93">
        <v>3.0</v>
      </c>
      <c r="C20" s="94" t="s">
        <v>244</v>
      </c>
      <c r="D20" s="94" t="s">
        <v>208</v>
      </c>
      <c r="E20" s="94" t="s">
        <v>232</v>
      </c>
      <c r="F20" s="94" t="s">
        <v>243</v>
      </c>
      <c r="G20" s="94" t="s">
        <v>207</v>
      </c>
      <c r="H20" s="94" t="s">
        <v>217</v>
      </c>
      <c r="I20" s="94" t="s">
        <v>217</v>
      </c>
      <c r="J20" s="94" t="s">
        <v>209</v>
      </c>
      <c r="K20" s="94" t="s">
        <v>233</v>
      </c>
      <c r="L20" s="94" t="s">
        <v>210</v>
      </c>
      <c r="M20" s="94" t="s">
        <v>226</v>
      </c>
      <c r="N20" s="94" t="s">
        <v>225</v>
      </c>
      <c r="O20" s="94" t="s">
        <v>235</v>
      </c>
      <c r="P20" s="94" t="s">
        <v>225</v>
      </c>
      <c r="Q20" s="94" t="s">
        <v>214</v>
      </c>
      <c r="R20" s="94" t="s">
        <v>229</v>
      </c>
      <c r="S20" s="94" t="s">
        <v>216</v>
      </c>
      <c r="T20" s="94" t="s">
        <v>206</v>
      </c>
      <c r="U20" s="94" t="s">
        <v>225</v>
      </c>
      <c r="V20" s="94" t="s">
        <v>211</v>
      </c>
      <c r="W20" s="94" t="s">
        <v>207</v>
      </c>
      <c r="X20" s="94" t="s">
        <v>206</v>
      </c>
      <c r="Y20" s="94" t="s">
        <v>224</v>
      </c>
      <c r="Z20" s="94" t="s">
        <v>208</v>
      </c>
      <c r="AA20" s="94" t="s">
        <v>225</v>
      </c>
      <c r="AB20" s="94" t="s">
        <v>207</v>
      </c>
      <c r="AC20" s="94" t="s">
        <v>225</v>
      </c>
      <c r="AD20" s="94" t="s">
        <v>236</v>
      </c>
      <c r="AE20" s="94" t="s">
        <v>249</v>
      </c>
      <c r="AF20" s="94" t="s">
        <v>220</v>
      </c>
      <c r="AG20" s="94" t="s">
        <v>231</v>
      </c>
      <c r="AH20" s="94" t="s">
        <v>206</v>
      </c>
      <c r="AI20" s="94" t="s">
        <v>205</v>
      </c>
      <c r="AJ20" s="94" t="s">
        <v>237</v>
      </c>
      <c r="AK20" s="94" t="s">
        <v>209</v>
      </c>
      <c r="AL20" s="94" t="s">
        <v>225</v>
      </c>
      <c r="AM20" s="94" t="s">
        <v>227</v>
      </c>
      <c r="AN20" s="94" t="s">
        <v>213</v>
      </c>
      <c r="AO20" s="94" t="s">
        <v>222</v>
      </c>
      <c r="AP20" s="94" t="s">
        <v>228</v>
      </c>
      <c r="AQ20" s="94" t="s">
        <v>229</v>
      </c>
      <c r="AR20" s="94" t="s">
        <v>213</v>
      </c>
      <c r="AS20" s="94" t="s">
        <v>205</v>
      </c>
      <c r="AT20" s="94" t="s">
        <v>206</v>
      </c>
      <c r="AU20" s="94" t="s">
        <v>209</v>
      </c>
      <c r="AV20" s="94" t="s">
        <v>230</v>
      </c>
    </row>
    <row r="21">
      <c r="A21" s="95"/>
      <c r="B21" s="96">
        <v>4.0</v>
      </c>
      <c r="C21" s="97" t="s">
        <v>209</v>
      </c>
      <c r="D21" s="97" t="s">
        <v>208</v>
      </c>
      <c r="E21" s="97" t="s">
        <v>225</v>
      </c>
      <c r="F21" s="97" t="s">
        <v>206</v>
      </c>
      <c r="G21" s="97" t="s">
        <v>207</v>
      </c>
      <c r="H21" s="97" t="s">
        <v>217</v>
      </c>
      <c r="I21" s="97" t="s">
        <v>206</v>
      </c>
      <c r="J21" s="97" t="s">
        <v>212</v>
      </c>
      <c r="K21" s="97" t="s">
        <v>225</v>
      </c>
      <c r="L21" s="97" t="s">
        <v>211</v>
      </c>
      <c r="M21" s="97" t="s">
        <v>213</v>
      </c>
      <c r="N21" s="97" t="s">
        <v>225</v>
      </c>
      <c r="O21" s="97" t="s">
        <v>235</v>
      </c>
      <c r="P21" s="97" t="s">
        <v>221</v>
      </c>
      <c r="Q21" s="97" t="s">
        <v>225</v>
      </c>
      <c r="R21" s="97" t="s">
        <v>259</v>
      </c>
      <c r="S21" s="97" t="s">
        <v>220</v>
      </c>
      <c r="T21" s="97" t="s">
        <v>206</v>
      </c>
      <c r="U21" s="97" t="s">
        <v>225</v>
      </c>
      <c r="V21" s="97" t="s">
        <v>216</v>
      </c>
      <c r="W21" s="97" t="s">
        <v>227</v>
      </c>
      <c r="X21" s="97" t="s">
        <v>262</v>
      </c>
      <c r="Y21" s="97" t="s">
        <v>224</v>
      </c>
      <c r="Z21" s="97" t="s">
        <v>209</v>
      </c>
      <c r="AA21" s="97" t="s">
        <v>225</v>
      </c>
      <c r="AB21" s="97" t="s">
        <v>207</v>
      </c>
      <c r="AC21" s="97" t="s">
        <v>229</v>
      </c>
      <c r="AD21" s="97" t="s">
        <v>205</v>
      </c>
      <c r="AE21" s="97" t="s">
        <v>249</v>
      </c>
      <c r="AF21" s="97" t="s">
        <v>220</v>
      </c>
      <c r="AG21" s="97" t="s">
        <v>231</v>
      </c>
      <c r="AH21" s="97" t="s">
        <v>206</v>
      </c>
      <c r="AI21" s="97" t="s">
        <v>205</v>
      </c>
      <c r="AJ21" s="97" t="s">
        <v>237</v>
      </c>
      <c r="AK21" s="97" t="s">
        <v>208</v>
      </c>
      <c r="AL21" s="97" t="s">
        <v>232</v>
      </c>
      <c r="AM21" s="97" t="s">
        <v>244</v>
      </c>
      <c r="AN21" s="97" t="s">
        <v>209</v>
      </c>
      <c r="AO21" s="97" t="s">
        <v>255</v>
      </c>
      <c r="AP21" s="97" t="s">
        <v>228</v>
      </c>
      <c r="AQ21" s="97" t="s">
        <v>229</v>
      </c>
      <c r="AR21" s="97" t="s">
        <v>225</v>
      </c>
      <c r="AS21" s="97" t="s">
        <v>206</v>
      </c>
      <c r="AT21" s="97" t="s">
        <v>207</v>
      </c>
      <c r="AU21" s="97" t="s">
        <v>230</v>
      </c>
      <c r="AV21" s="97" t="s">
        <v>205</v>
      </c>
    </row>
    <row r="22">
      <c r="A22" s="98"/>
      <c r="B22" s="99">
        <v>5.0</v>
      </c>
      <c r="C22" s="100" t="s">
        <v>207</v>
      </c>
      <c r="D22" s="100" t="s">
        <v>206</v>
      </c>
      <c r="E22" s="100" t="s">
        <v>225</v>
      </c>
      <c r="F22" s="100" t="s">
        <v>232</v>
      </c>
      <c r="G22" s="100" t="s">
        <v>232</v>
      </c>
      <c r="H22" s="100" t="s">
        <v>211</v>
      </c>
      <c r="I22" s="100" t="s">
        <v>206</v>
      </c>
      <c r="J22" s="100" t="s">
        <v>217</v>
      </c>
      <c r="K22" s="100" t="s">
        <v>225</v>
      </c>
      <c r="L22" s="100" t="s">
        <v>233</v>
      </c>
      <c r="M22" s="100" t="s">
        <v>205</v>
      </c>
      <c r="N22" s="100" t="s">
        <v>249</v>
      </c>
      <c r="O22" s="100" t="s">
        <v>215</v>
      </c>
      <c r="P22" s="100" t="s">
        <v>214</v>
      </c>
      <c r="Q22" s="100" t="s">
        <v>252</v>
      </c>
      <c r="R22" s="100" t="s">
        <v>259</v>
      </c>
      <c r="S22" s="100" t="s">
        <v>220</v>
      </c>
      <c r="T22" s="100" t="s">
        <v>247</v>
      </c>
      <c r="U22" s="100" t="s">
        <v>209</v>
      </c>
      <c r="V22" s="100" t="s">
        <v>216</v>
      </c>
      <c r="W22" s="100" t="s">
        <v>246</v>
      </c>
      <c r="X22" s="100" t="s">
        <v>262</v>
      </c>
      <c r="Y22" s="100" t="s">
        <v>224</v>
      </c>
      <c r="Z22" s="100" t="s">
        <v>206</v>
      </c>
      <c r="AA22" s="100" t="s">
        <v>209</v>
      </c>
      <c r="AB22" s="100" t="s">
        <v>236</v>
      </c>
      <c r="AC22" s="100" t="s">
        <v>229</v>
      </c>
      <c r="AD22" s="100" t="s">
        <v>241</v>
      </c>
      <c r="AE22" s="100" t="s">
        <v>225</v>
      </c>
      <c r="AF22" s="100" t="s">
        <v>225</v>
      </c>
      <c r="AG22" s="100" t="s">
        <v>207</v>
      </c>
      <c r="AH22" s="100" t="s">
        <v>227</v>
      </c>
      <c r="AI22" s="100" t="s">
        <v>217</v>
      </c>
      <c r="AJ22" s="100" t="s">
        <v>237</v>
      </c>
      <c r="AK22" s="100" t="s">
        <v>225</v>
      </c>
      <c r="AL22" s="100" t="s">
        <v>206</v>
      </c>
      <c r="AM22" s="100" t="s">
        <v>226</v>
      </c>
      <c r="AN22" s="100" t="s">
        <v>207</v>
      </c>
      <c r="AO22" s="100" t="s">
        <v>255</v>
      </c>
      <c r="AP22" s="100" t="s">
        <v>220</v>
      </c>
      <c r="AQ22" s="100" t="s">
        <v>228</v>
      </c>
      <c r="AR22" s="100" t="s">
        <v>249</v>
      </c>
      <c r="AS22" s="100" t="s">
        <v>206</v>
      </c>
      <c r="AT22" s="100" t="s">
        <v>223</v>
      </c>
      <c r="AU22" s="100" t="s">
        <v>230</v>
      </c>
      <c r="AV22" s="100" t="s">
        <v>205</v>
      </c>
    </row>
    <row r="23">
      <c r="A23" s="102"/>
      <c r="B23" s="103">
        <v>6.0</v>
      </c>
      <c r="C23" s="104" t="s">
        <v>207</v>
      </c>
      <c r="D23" s="104" t="s">
        <v>206</v>
      </c>
      <c r="E23" s="104" t="s">
        <v>208</v>
      </c>
      <c r="F23" s="104" t="s">
        <v>232</v>
      </c>
      <c r="G23" s="104" t="s">
        <v>232</v>
      </c>
      <c r="H23" s="28"/>
      <c r="I23" s="28"/>
      <c r="J23" s="28"/>
      <c r="K23" s="105"/>
      <c r="L23" s="105"/>
      <c r="M23" s="104" t="s">
        <v>225</v>
      </c>
      <c r="N23" s="104" t="s">
        <v>234</v>
      </c>
      <c r="O23" s="104" t="s">
        <v>215</v>
      </c>
      <c r="P23" s="104" t="s">
        <v>214</v>
      </c>
      <c r="Q23" s="104" t="s">
        <v>217</v>
      </c>
      <c r="R23" s="28"/>
      <c r="S23" s="28"/>
      <c r="T23" s="105"/>
      <c r="U23" s="105"/>
      <c r="V23" s="105"/>
      <c r="W23" s="104" t="s">
        <v>240</v>
      </c>
      <c r="X23" s="104" t="s">
        <v>233</v>
      </c>
      <c r="Y23" s="104" t="s">
        <v>224</v>
      </c>
      <c r="Z23" s="104" t="s">
        <v>206</v>
      </c>
      <c r="AA23" s="104" t="s">
        <v>206</v>
      </c>
      <c r="AB23" s="104" t="s">
        <v>236</v>
      </c>
      <c r="AC23" s="104" t="s">
        <v>222</v>
      </c>
      <c r="AD23" s="104" t="s">
        <v>207</v>
      </c>
      <c r="AE23" s="104" t="s">
        <v>225</v>
      </c>
      <c r="AF23" s="104" t="s">
        <v>225</v>
      </c>
      <c r="AG23" s="104" t="s">
        <v>209</v>
      </c>
      <c r="AH23" s="104" t="s">
        <v>262</v>
      </c>
      <c r="AI23" s="104" t="s">
        <v>208</v>
      </c>
      <c r="AJ23" s="104" t="s">
        <v>237</v>
      </c>
      <c r="AK23" s="104" t="s">
        <v>225</v>
      </c>
      <c r="AL23" s="104" t="s">
        <v>209</v>
      </c>
      <c r="AM23" s="104" t="s">
        <v>206</v>
      </c>
      <c r="AN23" s="104" t="s">
        <v>207</v>
      </c>
      <c r="AO23" s="26" t="s">
        <v>225</v>
      </c>
      <c r="AP23" s="104" t="s">
        <v>220</v>
      </c>
      <c r="AQ23" s="104" t="s">
        <v>228</v>
      </c>
      <c r="AR23" s="104" t="s">
        <v>249</v>
      </c>
      <c r="AS23" s="104" t="s">
        <v>244</v>
      </c>
      <c r="AT23" s="104" t="s">
        <v>223</v>
      </c>
      <c r="AU23" s="104" t="s">
        <v>230</v>
      </c>
      <c r="AV23" s="104" t="s">
        <v>207</v>
      </c>
    </row>
    <row r="24">
      <c r="A24" s="86" t="s">
        <v>263</v>
      </c>
      <c r="B24" s="87">
        <v>1.0</v>
      </c>
      <c r="C24" s="88" t="s">
        <v>225</v>
      </c>
      <c r="D24" s="88" t="s">
        <v>209</v>
      </c>
      <c r="E24" s="88" t="s">
        <v>204</v>
      </c>
      <c r="F24" s="88" t="s">
        <v>257</v>
      </c>
      <c r="G24" s="88" t="s">
        <v>232</v>
      </c>
      <c r="H24" s="88" t="s">
        <v>225</v>
      </c>
      <c r="I24" s="88" t="s">
        <v>210</v>
      </c>
      <c r="J24" s="88" t="s">
        <v>225</v>
      </c>
      <c r="K24" s="88" t="s">
        <v>217</v>
      </c>
      <c r="L24" s="88" t="s">
        <v>216</v>
      </c>
      <c r="M24" s="88" t="s">
        <v>206</v>
      </c>
      <c r="N24" s="88" t="s">
        <v>244</v>
      </c>
      <c r="O24" s="88" t="s">
        <v>209</v>
      </c>
      <c r="P24" s="88" t="s">
        <v>205</v>
      </c>
      <c r="Q24" s="88" t="s">
        <v>235</v>
      </c>
      <c r="R24" s="88" t="s">
        <v>220</v>
      </c>
      <c r="S24" s="88" t="s">
        <v>247</v>
      </c>
      <c r="T24" s="88" t="s">
        <v>216</v>
      </c>
      <c r="U24" s="88" t="s">
        <v>211</v>
      </c>
      <c r="V24" s="88" t="s">
        <v>247</v>
      </c>
      <c r="W24" s="88" t="s">
        <v>254</v>
      </c>
      <c r="X24" s="88" t="s">
        <v>233</v>
      </c>
      <c r="Y24" s="88" t="s">
        <v>209</v>
      </c>
      <c r="Z24" s="88" t="s">
        <v>224</v>
      </c>
      <c r="AA24" s="88" t="s">
        <v>224</v>
      </c>
      <c r="AB24" s="88" t="s">
        <v>209</v>
      </c>
      <c r="AC24" s="88" t="s">
        <v>206</v>
      </c>
      <c r="AD24" s="88" t="s">
        <v>241</v>
      </c>
      <c r="AE24" s="88" t="s">
        <v>220</v>
      </c>
      <c r="AF24" s="88" t="s">
        <v>207</v>
      </c>
      <c r="AG24" s="88" t="s">
        <v>205</v>
      </c>
      <c r="AH24" s="88" t="s">
        <v>239</v>
      </c>
      <c r="AI24" s="88" t="s">
        <v>225</v>
      </c>
      <c r="AJ24" s="88" t="s">
        <v>225</v>
      </c>
      <c r="AK24" s="88" t="s">
        <v>237</v>
      </c>
      <c r="AL24" s="88" t="s">
        <v>217</v>
      </c>
      <c r="AM24" s="88" t="s">
        <v>249</v>
      </c>
      <c r="AN24" s="88" t="s">
        <v>206</v>
      </c>
      <c r="AO24" s="88" t="s">
        <v>236</v>
      </c>
      <c r="AP24" s="88" t="s">
        <v>255</v>
      </c>
      <c r="AQ24" s="88" t="s">
        <v>225</v>
      </c>
      <c r="AR24" s="88" t="s">
        <v>245</v>
      </c>
      <c r="AS24" s="88" t="s">
        <v>213</v>
      </c>
      <c r="AT24" s="88" t="s">
        <v>205</v>
      </c>
      <c r="AU24" s="88" t="s">
        <v>223</v>
      </c>
      <c r="AV24" s="88" t="s">
        <v>238</v>
      </c>
    </row>
    <row r="25">
      <c r="A25" s="89"/>
      <c r="B25" s="90">
        <v>2.0</v>
      </c>
      <c r="C25" s="91" t="s">
        <v>225</v>
      </c>
      <c r="D25" s="91" t="s">
        <v>245</v>
      </c>
      <c r="E25" s="91" t="s">
        <v>204</v>
      </c>
      <c r="F25" s="91" t="s">
        <v>257</v>
      </c>
      <c r="G25" s="91" t="s">
        <v>225</v>
      </c>
      <c r="H25" s="91" t="s">
        <v>225</v>
      </c>
      <c r="I25" s="91" t="s">
        <v>233</v>
      </c>
      <c r="J25" s="91" t="s">
        <v>225</v>
      </c>
      <c r="K25" s="91" t="s">
        <v>210</v>
      </c>
      <c r="L25" s="91" t="s">
        <v>216</v>
      </c>
      <c r="M25" s="91" t="s">
        <v>206</v>
      </c>
      <c r="N25" s="91" t="s">
        <v>213</v>
      </c>
      <c r="O25" s="91" t="s">
        <v>206</v>
      </c>
      <c r="P25" s="91" t="s">
        <v>215</v>
      </c>
      <c r="Q25" s="91" t="s">
        <v>235</v>
      </c>
      <c r="R25" s="91" t="s">
        <v>220</v>
      </c>
      <c r="S25" s="91" t="s">
        <v>247</v>
      </c>
      <c r="T25" s="91" t="s">
        <v>216</v>
      </c>
      <c r="U25" s="91" t="s">
        <v>211</v>
      </c>
      <c r="V25" s="91" t="s">
        <v>217</v>
      </c>
      <c r="W25" s="91" t="s">
        <v>262</v>
      </c>
      <c r="X25" s="91" t="s">
        <v>209</v>
      </c>
      <c r="Y25" s="91" t="s">
        <v>246</v>
      </c>
      <c r="Z25" s="91" t="s">
        <v>224</v>
      </c>
      <c r="AA25" s="91" t="s">
        <v>246</v>
      </c>
      <c r="AB25" s="91" t="s">
        <v>206</v>
      </c>
      <c r="AC25" s="91" t="s">
        <v>206</v>
      </c>
      <c r="AD25" s="91" t="s">
        <v>236</v>
      </c>
      <c r="AE25" s="91" t="s">
        <v>220</v>
      </c>
      <c r="AF25" s="91" t="s">
        <v>253</v>
      </c>
      <c r="AG25" s="91" t="s">
        <v>205</v>
      </c>
      <c r="AH25" s="91" t="s">
        <v>239</v>
      </c>
      <c r="AI25" s="91" t="s">
        <v>206</v>
      </c>
      <c r="AJ25" s="91" t="s">
        <v>225</v>
      </c>
      <c r="AK25" s="91" t="s">
        <v>237</v>
      </c>
      <c r="AL25" s="91" t="s">
        <v>217</v>
      </c>
      <c r="AM25" s="91" t="s">
        <v>217</v>
      </c>
      <c r="AN25" s="91" t="s">
        <v>227</v>
      </c>
      <c r="AO25" s="91" t="s">
        <v>236</v>
      </c>
      <c r="AP25" s="91" t="s">
        <v>255</v>
      </c>
      <c r="AQ25" s="91" t="s">
        <v>225</v>
      </c>
      <c r="AR25" s="91" t="s">
        <v>209</v>
      </c>
      <c r="AS25" s="91" t="s">
        <v>227</v>
      </c>
      <c r="AT25" s="91" t="s">
        <v>205</v>
      </c>
      <c r="AU25" s="91" t="s">
        <v>223</v>
      </c>
      <c r="AV25" s="91" t="s">
        <v>238</v>
      </c>
    </row>
    <row r="26">
      <c r="A26" s="92"/>
      <c r="B26" s="93">
        <v>3.0</v>
      </c>
      <c r="C26" s="94" t="s">
        <v>227</v>
      </c>
      <c r="D26" s="94" t="s">
        <v>245</v>
      </c>
      <c r="E26" s="94" t="s">
        <v>225</v>
      </c>
      <c r="F26" s="94" t="s">
        <v>232</v>
      </c>
      <c r="G26" s="94" t="s">
        <v>225</v>
      </c>
      <c r="H26" s="94" t="s">
        <v>208</v>
      </c>
      <c r="I26" s="94" t="s">
        <v>225</v>
      </c>
      <c r="J26" s="94" t="s">
        <v>220</v>
      </c>
      <c r="K26" s="94" t="s">
        <v>209</v>
      </c>
      <c r="L26" s="94" t="s">
        <v>210</v>
      </c>
      <c r="M26" s="94" t="s">
        <v>244</v>
      </c>
      <c r="N26" s="94" t="s">
        <v>206</v>
      </c>
      <c r="O26" s="94" t="s">
        <v>221</v>
      </c>
      <c r="P26" s="94" t="s">
        <v>235</v>
      </c>
      <c r="Q26" s="91" t="s">
        <v>206</v>
      </c>
      <c r="R26" s="94" t="s">
        <v>225</v>
      </c>
      <c r="S26" s="94" t="s">
        <v>218</v>
      </c>
      <c r="T26" s="94" t="s">
        <v>247</v>
      </c>
      <c r="U26" s="94" t="s">
        <v>206</v>
      </c>
      <c r="V26" s="94" t="s">
        <v>217</v>
      </c>
      <c r="W26" s="94" t="s">
        <v>262</v>
      </c>
      <c r="X26" s="94" t="s">
        <v>254</v>
      </c>
      <c r="Y26" s="94" t="s">
        <v>248</v>
      </c>
      <c r="Z26" s="94" t="s">
        <v>224</v>
      </c>
      <c r="AA26" s="94" t="s">
        <v>237</v>
      </c>
      <c r="AB26" s="94" t="s">
        <v>206</v>
      </c>
      <c r="AC26" s="94" t="s">
        <v>236</v>
      </c>
      <c r="AD26" s="94" t="s">
        <v>206</v>
      </c>
      <c r="AE26" s="94" t="s">
        <v>206</v>
      </c>
      <c r="AF26" s="94" t="s">
        <v>253</v>
      </c>
      <c r="AG26" s="94" t="s">
        <v>238</v>
      </c>
      <c r="AH26" s="94" t="s">
        <v>204</v>
      </c>
      <c r="AI26" s="94" t="s">
        <v>206</v>
      </c>
      <c r="AJ26" s="94" t="s">
        <v>208</v>
      </c>
      <c r="AK26" s="94" t="s">
        <v>237</v>
      </c>
      <c r="AL26" s="94" t="s">
        <v>246</v>
      </c>
      <c r="AM26" s="94" t="s">
        <v>217</v>
      </c>
      <c r="AN26" s="94" t="s">
        <v>234</v>
      </c>
      <c r="AO26" s="94" t="s">
        <v>205</v>
      </c>
      <c r="AP26" s="94" t="s">
        <v>222</v>
      </c>
      <c r="AQ26" s="94" t="s">
        <v>228</v>
      </c>
      <c r="AR26" s="94" t="s">
        <v>225</v>
      </c>
      <c r="AS26" s="94" t="s">
        <v>225</v>
      </c>
      <c r="AT26" s="94" t="s">
        <v>220</v>
      </c>
      <c r="AU26" s="94" t="s">
        <v>207</v>
      </c>
      <c r="AV26" s="94" t="s">
        <v>238</v>
      </c>
    </row>
    <row r="27">
      <c r="A27" s="95"/>
      <c r="B27" s="96">
        <v>4.0</v>
      </c>
      <c r="C27" s="97" t="s">
        <v>245</v>
      </c>
      <c r="D27" s="97" t="s">
        <v>225</v>
      </c>
      <c r="E27" s="97" t="s">
        <v>257</v>
      </c>
      <c r="F27" s="97" t="s">
        <v>225</v>
      </c>
      <c r="G27" s="97" t="s">
        <v>208</v>
      </c>
      <c r="H27" s="97" t="s">
        <v>210</v>
      </c>
      <c r="I27" s="97" t="s">
        <v>225</v>
      </c>
      <c r="J27" s="97" t="s">
        <v>220</v>
      </c>
      <c r="K27" s="97" t="s">
        <v>233</v>
      </c>
      <c r="L27" s="97" t="s">
        <v>217</v>
      </c>
      <c r="M27" s="97" t="s">
        <v>244</v>
      </c>
      <c r="N27" s="97" t="s">
        <v>239</v>
      </c>
      <c r="O27" s="97" t="s">
        <v>207</v>
      </c>
      <c r="P27" s="97" t="s">
        <v>235</v>
      </c>
      <c r="Q27" s="97" t="s">
        <v>220</v>
      </c>
      <c r="R27" s="97" t="s">
        <v>225</v>
      </c>
      <c r="S27" s="97" t="s">
        <v>218</v>
      </c>
      <c r="T27" s="97" t="s">
        <v>217</v>
      </c>
      <c r="U27" s="97" t="s">
        <v>225</v>
      </c>
      <c r="V27" s="97" t="s">
        <v>216</v>
      </c>
      <c r="W27" s="97" t="s">
        <v>206</v>
      </c>
      <c r="X27" s="97" t="s">
        <v>225</v>
      </c>
      <c r="Y27" s="97" t="s">
        <v>248</v>
      </c>
      <c r="Z27" s="97" t="s">
        <v>224</v>
      </c>
      <c r="AA27" s="97" t="s">
        <v>237</v>
      </c>
      <c r="AB27" s="97" t="s">
        <v>236</v>
      </c>
      <c r="AC27" s="97" t="s">
        <v>255</v>
      </c>
      <c r="AD27" s="97" t="s">
        <v>220</v>
      </c>
      <c r="AE27" s="97" t="s">
        <v>206</v>
      </c>
      <c r="AF27" s="97" t="s">
        <v>205</v>
      </c>
      <c r="AG27" s="97" t="s">
        <v>238</v>
      </c>
      <c r="AH27" s="97" t="s">
        <v>204</v>
      </c>
      <c r="AI27" s="97" t="s">
        <v>227</v>
      </c>
      <c r="AJ27" s="97" t="s">
        <v>246</v>
      </c>
      <c r="AK27" s="97" t="s">
        <v>237</v>
      </c>
      <c r="AL27" s="97" t="s">
        <v>205</v>
      </c>
      <c r="AM27" s="97" t="s">
        <v>209</v>
      </c>
      <c r="AN27" s="97" t="s">
        <v>234</v>
      </c>
      <c r="AO27" s="97" t="s">
        <v>225</v>
      </c>
      <c r="AP27" s="97" t="s">
        <v>225</v>
      </c>
      <c r="AQ27" s="97" t="s">
        <v>228</v>
      </c>
      <c r="AR27" s="97" t="s">
        <v>225</v>
      </c>
      <c r="AS27" s="97" t="s">
        <v>230</v>
      </c>
      <c r="AT27" s="97" t="s">
        <v>220</v>
      </c>
      <c r="AU27" s="97" t="s">
        <v>250</v>
      </c>
      <c r="AV27" s="97" t="s">
        <v>206</v>
      </c>
    </row>
    <row r="28">
      <c r="A28" s="98"/>
      <c r="B28" s="99">
        <v>5.0</v>
      </c>
      <c r="C28" s="100" t="s">
        <v>245</v>
      </c>
      <c r="D28" s="100" t="s">
        <v>225</v>
      </c>
      <c r="E28" s="100" t="s">
        <v>209</v>
      </c>
      <c r="F28" s="100" t="s">
        <v>225</v>
      </c>
      <c r="G28" s="100" t="s">
        <v>208</v>
      </c>
      <c r="H28" s="101"/>
      <c r="I28" s="101"/>
      <c r="J28" s="100" t="s">
        <v>210</v>
      </c>
      <c r="K28" s="100" t="s">
        <v>218</v>
      </c>
      <c r="L28" s="100" t="s">
        <v>217</v>
      </c>
      <c r="M28" s="100" t="s">
        <v>225</v>
      </c>
      <c r="N28" s="100" t="s">
        <v>239</v>
      </c>
      <c r="O28" s="100" t="s">
        <v>207</v>
      </c>
      <c r="P28" s="100" t="s">
        <v>235</v>
      </c>
      <c r="Q28" s="100" t="s">
        <v>220</v>
      </c>
      <c r="R28" s="101"/>
      <c r="S28" s="101"/>
      <c r="T28" s="100" t="s">
        <v>217</v>
      </c>
      <c r="U28" s="100" t="s">
        <v>225</v>
      </c>
      <c r="V28" s="100" t="s">
        <v>212</v>
      </c>
      <c r="W28" s="100" t="s">
        <v>206</v>
      </c>
      <c r="X28" s="100" t="s">
        <v>225</v>
      </c>
      <c r="Y28" s="100" t="s">
        <v>248</v>
      </c>
      <c r="Z28" s="100" t="s">
        <v>224</v>
      </c>
      <c r="AA28" s="100" t="s">
        <v>206</v>
      </c>
      <c r="AB28" s="100" t="s">
        <v>236</v>
      </c>
      <c r="AC28" s="100" t="s">
        <v>255</v>
      </c>
      <c r="AD28" s="100" t="s">
        <v>220</v>
      </c>
      <c r="AE28" s="100" t="s">
        <v>245</v>
      </c>
      <c r="AF28" s="100" t="s">
        <v>205</v>
      </c>
      <c r="AG28" s="100" t="s">
        <v>206</v>
      </c>
      <c r="AH28" s="100" t="s">
        <v>262</v>
      </c>
      <c r="AI28" s="100" t="s">
        <v>254</v>
      </c>
      <c r="AJ28" s="100" t="s">
        <v>246</v>
      </c>
      <c r="AK28" s="100" t="s">
        <v>237</v>
      </c>
      <c r="AL28" s="100" t="s">
        <v>205</v>
      </c>
      <c r="AM28" s="100" t="s">
        <v>244</v>
      </c>
      <c r="AN28" s="100" t="s">
        <v>249</v>
      </c>
      <c r="AO28" s="100" t="s">
        <v>209</v>
      </c>
      <c r="AP28" s="100" t="s">
        <v>225</v>
      </c>
      <c r="AQ28" s="100" t="s">
        <v>206</v>
      </c>
      <c r="AR28" s="100" t="s">
        <v>206</v>
      </c>
      <c r="AS28" s="100" t="s">
        <v>230</v>
      </c>
      <c r="AT28" s="100" t="s">
        <v>238</v>
      </c>
      <c r="AU28" s="100" t="s">
        <v>250</v>
      </c>
      <c r="AV28" s="100" t="s">
        <v>206</v>
      </c>
    </row>
    <row r="29">
      <c r="A29" s="86" t="s">
        <v>264</v>
      </c>
      <c r="B29" s="87">
        <v>1.0</v>
      </c>
      <c r="C29" s="88" t="s">
        <v>208</v>
      </c>
      <c r="D29" s="88" t="s">
        <v>249</v>
      </c>
      <c r="E29" s="88" t="s">
        <v>243</v>
      </c>
      <c r="F29" s="88" t="s">
        <v>205</v>
      </c>
      <c r="G29" s="88" t="s">
        <v>206</v>
      </c>
      <c r="H29" s="88" t="s">
        <v>206</v>
      </c>
      <c r="I29" s="88" t="s">
        <v>259</v>
      </c>
      <c r="J29" s="88" t="s">
        <v>205</v>
      </c>
      <c r="K29" s="88" t="s">
        <v>220</v>
      </c>
      <c r="L29" s="88" t="s">
        <v>211</v>
      </c>
      <c r="M29" s="88" t="s">
        <v>226</v>
      </c>
      <c r="N29" s="88" t="s">
        <v>220</v>
      </c>
      <c r="O29" s="88" t="s">
        <v>225</v>
      </c>
      <c r="P29" s="88" t="s">
        <v>252</v>
      </c>
      <c r="Q29" s="88" t="s">
        <v>214</v>
      </c>
      <c r="R29" s="88" t="s">
        <v>225</v>
      </c>
      <c r="S29" s="88" t="s">
        <v>206</v>
      </c>
      <c r="T29" s="88" t="s">
        <v>247</v>
      </c>
      <c r="U29" s="88" t="s">
        <v>205</v>
      </c>
      <c r="V29" s="88" t="s">
        <v>206</v>
      </c>
      <c r="W29" s="88" t="s">
        <v>239</v>
      </c>
      <c r="X29" s="88" t="s">
        <v>237</v>
      </c>
      <c r="Y29" s="88" t="s">
        <v>208</v>
      </c>
      <c r="Z29" s="88" t="s">
        <v>224</v>
      </c>
      <c r="AA29" s="88" t="s">
        <v>232</v>
      </c>
      <c r="AB29" s="88" t="s">
        <v>205</v>
      </c>
      <c r="AC29" s="88" t="s">
        <v>229</v>
      </c>
      <c r="AD29" s="88" t="s">
        <v>207</v>
      </c>
      <c r="AE29" s="88" t="s">
        <v>225</v>
      </c>
      <c r="AF29" s="88" t="s">
        <v>206</v>
      </c>
      <c r="AG29" s="88" t="s">
        <v>223</v>
      </c>
      <c r="AH29" s="88" t="s">
        <v>245</v>
      </c>
      <c r="AI29" s="88" t="s">
        <v>220</v>
      </c>
      <c r="AJ29" s="88" t="s">
        <v>217</v>
      </c>
      <c r="AK29" s="88" t="s">
        <v>246</v>
      </c>
      <c r="AL29" s="88" t="s">
        <v>232</v>
      </c>
      <c r="AM29" s="88" t="s">
        <v>206</v>
      </c>
      <c r="AN29" s="88" t="s">
        <v>225</v>
      </c>
      <c r="AO29" s="88" t="s">
        <v>229</v>
      </c>
      <c r="AP29" s="88" t="s">
        <v>206</v>
      </c>
      <c r="AQ29" s="88" t="s">
        <v>241</v>
      </c>
      <c r="AR29" s="88" t="s">
        <v>240</v>
      </c>
      <c r="AS29" s="88" t="s">
        <v>244</v>
      </c>
      <c r="AT29" s="88" t="s">
        <v>207</v>
      </c>
      <c r="AU29" s="88" t="s">
        <v>231</v>
      </c>
      <c r="AV29" s="88" t="s">
        <v>223</v>
      </c>
    </row>
    <row r="30">
      <c r="A30" s="89"/>
      <c r="B30" s="90">
        <v>2.0</v>
      </c>
      <c r="C30" s="91" t="s">
        <v>207</v>
      </c>
      <c r="D30" s="91" t="s">
        <v>206</v>
      </c>
      <c r="E30" s="91" t="s">
        <v>205</v>
      </c>
      <c r="F30" s="91" t="s">
        <v>205</v>
      </c>
      <c r="G30" s="91" t="s">
        <v>257</v>
      </c>
      <c r="H30" s="91" t="s">
        <v>206</v>
      </c>
      <c r="I30" s="91" t="s">
        <v>259</v>
      </c>
      <c r="J30" s="91" t="s">
        <v>216</v>
      </c>
      <c r="K30" s="91" t="s">
        <v>220</v>
      </c>
      <c r="L30" s="91" t="s">
        <v>205</v>
      </c>
      <c r="M30" s="91" t="s">
        <v>226</v>
      </c>
      <c r="N30" s="91" t="s">
        <v>220</v>
      </c>
      <c r="O30" s="91" t="s">
        <v>205</v>
      </c>
      <c r="P30" s="91" t="s">
        <v>252</v>
      </c>
      <c r="Q30" s="91" t="s">
        <v>214</v>
      </c>
      <c r="R30" s="91" t="s">
        <v>225</v>
      </c>
      <c r="S30" s="91" t="s">
        <v>211</v>
      </c>
      <c r="T30" s="91" t="s">
        <v>206</v>
      </c>
      <c r="U30" s="91" t="s">
        <v>205</v>
      </c>
      <c r="V30" s="91" t="s">
        <v>206</v>
      </c>
      <c r="W30" s="91" t="s">
        <v>239</v>
      </c>
      <c r="X30" s="91" t="s">
        <v>237</v>
      </c>
      <c r="Y30" s="91" t="s">
        <v>225</v>
      </c>
      <c r="Z30" s="91" t="s">
        <v>208</v>
      </c>
      <c r="AA30" s="91" t="s">
        <v>232</v>
      </c>
      <c r="AB30" s="91" t="s">
        <v>205</v>
      </c>
      <c r="AC30" s="91" t="s">
        <v>229</v>
      </c>
      <c r="AD30" s="91" t="s">
        <v>207</v>
      </c>
      <c r="AE30" s="91" t="s">
        <v>225</v>
      </c>
      <c r="AF30" s="91" t="s">
        <v>206</v>
      </c>
      <c r="AG30" s="91" t="s">
        <v>223</v>
      </c>
      <c r="AH30" s="91" t="s">
        <v>207</v>
      </c>
      <c r="AI30" s="91" t="s">
        <v>220</v>
      </c>
      <c r="AJ30" s="91" t="s">
        <v>217</v>
      </c>
      <c r="AK30" s="91" t="s">
        <v>206</v>
      </c>
      <c r="AL30" s="91" t="s">
        <v>224</v>
      </c>
      <c r="AM30" s="91" t="s">
        <v>206</v>
      </c>
      <c r="AN30" s="91" t="s">
        <v>225</v>
      </c>
      <c r="AO30" s="91" t="s">
        <v>229</v>
      </c>
      <c r="AP30" s="91" t="s">
        <v>206</v>
      </c>
      <c r="AQ30" s="91" t="s">
        <v>241</v>
      </c>
      <c r="AR30" s="91" t="s">
        <v>220</v>
      </c>
      <c r="AS30" s="91" t="s">
        <v>244</v>
      </c>
      <c r="AT30" s="91" t="s">
        <v>231</v>
      </c>
      <c r="AU30" s="91" t="s">
        <v>231</v>
      </c>
      <c r="AV30" s="91" t="s">
        <v>223</v>
      </c>
    </row>
    <row r="31">
      <c r="A31" s="92"/>
      <c r="B31" s="93">
        <v>3.0</v>
      </c>
      <c r="C31" s="94" t="s">
        <v>206</v>
      </c>
      <c r="D31" s="94" t="s">
        <v>232</v>
      </c>
      <c r="E31" s="94" t="s">
        <v>205</v>
      </c>
      <c r="F31" s="94" t="s">
        <v>208</v>
      </c>
      <c r="G31" s="94" t="s">
        <v>257</v>
      </c>
      <c r="H31" s="94" t="s">
        <v>259</v>
      </c>
      <c r="I31" s="94" t="s">
        <v>220</v>
      </c>
      <c r="J31" s="94" t="s">
        <v>216</v>
      </c>
      <c r="K31" s="94" t="s">
        <v>216</v>
      </c>
      <c r="L31" s="94" t="s">
        <v>205</v>
      </c>
      <c r="M31" s="94" t="s">
        <v>207</v>
      </c>
      <c r="N31" s="94" t="s">
        <v>205</v>
      </c>
      <c r="O31" s="94" t="s">
        <v>214</v>
      </c>
      <c r="P31" s="94" t="s">
        <v>217</v>
      </c>
      <c r="Q31" s="94" t="s">
        <v>235</v>
      </c>
      <c r="R31" s="94" t="s">
        <v>207</v>
      </c>
      <c r="S31" s="94" t="s">
        <v>225</v>
      </c>
      <c r="T31" s="94" t="s">
        <v>211</v>
      </c>
      <c r="U31" s="94" t="s">
        <v>247</v>
      </c>
      <c r="V31" s="94" t="s">
        <v>212</v>
      </c>
      <c r="W31" s="94" t="s">
        <v>239</v>
      </c>
      <c r="X31" s="94" t="s">
        <v>237</v>
      </c>
      <c r="Y31" s="94" t="s">
        <v>225</v>
      </c>
      <c r="Z31" s="94" t="s">
        <v>246</v>
      </c>
      <c r="AA31" s="94" t="s">
        <v>208</v>
      </c>
      <c r="AB31" s="94" t="s">
        <v>222</v>
      </c>
      <c r="AC31" s="94" t="s">
        <v>205</v>
      </c>
      <c r="AD31" s="94" t="s">
        <v>229</v>
      </c>
      <c r="AE31" s="94" t="s">
        <v>207</v>
      </c>
      <c r="AF31" s="94" t="s">
        <v>231</v>
      </c>
      <c r="AG31" s="94" t="s">
        <v>253</v>
      </c>
      <c r="AH31" s="94" t="s">
        <v>206</v>
      </c>
      <c r="AI31" s="94" t="s">
        <v>225</v>
      </c>
      <c r="AJ31" s="94" t="s">
        <v>248</v>
      </c>
      <c r="AK31" s="94" t="s">
        <v>232</v>
      </c>
      <c r="AL31" s="94" t="s">
        <v>224</v>
      </c>
      <c r="AM31" s="94" t="s">
        <v>239</v>
      </c>
      <c r="AN31" s="94" t="s">
        <v>206</v>
      </c>
      <c r="AO31" s="94" t="s">
        <v>206</v>
      </c>
      <c r="AP31" s="94" t="s">
        <v>207</v>
      </c>
      <c r="AQ31" s="94" t="s">
        <v>222</v>
      </c>
      <c r="AR31" s="94" t="s">
        <v>220</v>
      </c>
      <c r="AS31" s="94" t="s">
        <v>206</v>
      </c>
      <c r="AT31" s="94" t="s">
        <v>231</v>
      </c>
      <c r="AU31" s="94" t="s">
        <v>238</v>
      </c>
      <c r="AV31" s="94" t="s">
        <v>225</v>
      </c>
    </row>
    <row r="32">
      <c r="A32" s="95"/>
      <c r="B32" s="96">
        <v>4.0</v>
      </c>
      <c r="C32" s="97" t="s">
        <v>205</v>
      </c>
      <c r="D32" s="97" t="s">
        <v>227</v>
      </c>
      <c r="E32" s="97" t="s">
        <v>232</v>
      </c>
      <c r="F32" s="97" t="s">
        <v>232</v>
      </c>
      <c r="G32" s="97" t="s">
        <v>205</v>
      </c>
      <c r="H32" s="97" t="s">
        <v>259</v>
      </c>
      <c r="I32" s="97" t="s">
        <v>220</v>
      </c>
      <c r="J32" s="97" t="s">
        <v>211</v>
      </c>
      <c r="K32" s="97" t="s">
        <v>205</v>
      </c>
      <c r="L32" s="97" t="s">
        <v>210</v>
      </c>
      <c r="M32" s="97" t="s">
        <v>249</v>
      </c>
      <c r="N32" s="97" t="s">
        <v>205</v>
      </c>
      <c r="O32" s="97" t="s">
        <v>252</v>
      </c>
      <c r="P32" s="97" t="s">
        <v>217</v>
      </c>
      <c r="Q32" s="97" t="s">
        <v>235</v>
      </c>
      <c r="R32" s="97" t="s">
        <v>207</v>
      </c>
      <c r="S32" s="97" t="s">
        <v>225</v>
      </c>
      <c r="T32" s="97" t="s">
        <v>209</v>
      </c>
      <c r="U32" s="97" t="s">
        <v>247</v>
      </c>
      <c r="V32" s="97" t="s">
        <v>212</v>
      </c>
      <c r="W32" s="97" t="s">
        <v>240</v>
      </c>
      <c r="X32" s="97" t="s">
        <v>237</v>
      </c>
      <c r="Y32" s="97" t="s">
        <v>206</v>
      </c>
      <c r="Z32" s="97" t="s">
        <v>246</v>
      </c>
      <c r="AA32" s="97" t="s">
        <v>205</v>
      </c>
      <c r="AB32" s="97" t="s">
        <v>229</v>
      </c>
      <c r="AC32" s="97" t="s">
        <v>205</v>
      </c>
      <c r="AD32" s="97" t="s">
        <v>229</v>
      </c>
      <c r="AE32" s="97" t="s">
        <v>205</v>
      </c>
      <c r="AF32" s="97" t="s">
        <v>238</v>
      </c>
      <c r="AG32" s="97" t="s">
        <v>253</v>
      </c>
      <c r="AH32" s="97" t="s">
        <v>206</v>
      </c>
      <c r="AI32" s="97" t="s">
        <v>208</v>
      </c>
      <c r="AJ32" s="97" t="s">
        <v>248</v>
      </c>
      <c r="AK32" s="97" t="s">
        <v>224</v>
      </c>
      <c r="AL32" s="97" t="s">
        <v>220</v>
      </c>
      <c r="AM32" s="97" t="s">
        <v>220</v>
      </c>
      <c r="AN32" s="97" t="s">
        <v>206</v>
      </c>
      <c r="AO32" s="97" t="s">
        <v>225</v>
      </c>
      <c r="AP32" s="97" t="s">
        <v>205</v>
      </c>
      <c r="AQ32" s="97" t="s">
        <v>207</v>
      </c>
      <c r="AR32" s="97" t="s">
        <v>217</v>
      </c>
      <c r="AS32" s="97" t="s">
        <v>220</v>
      </c>
      <c r="AT32" s="97" t="s">
        <v>238</v>
      </c>
      <c r="AU32" s="97" t="s">
        <v>206</v>
      </c>
      <c r="AV32" s="97" t="s">
        <v>225</v>
      </c>
    </row>
    <row r="33">
      <c r="A33" s="98"/>
      <c r="B33" s="99">
        <v>5.0</v>
      </c>
      <c r="C33" s="100" t="s">
        <v>205</v>
      </c>
      <c r="D33" s="100" t="s">
        <v>207</v>
      </c>
      <c r="E33" s="100" t="s">
        <v>232</v>
      </c>
      <c r="F33" s="100" t="s">
        <v>232</v>
      </c>
      <c r="G33" s="100" t="s">
        <v>205</v>
      </c>
      <c r="H33" s="101"/>
      <c r="I33" s="101"/>
      <c r="J33" s="100" t="s">
        <v>210</v>
      </c>
      <c r="K33" s="100" t="s">
        <v>205</v>
      </c>
      <c r="L33" s="100" t="s">
        <v>218</v>
      </c>
      <c r="M33" s="100" t="s">
        <v>227</v>
      </c>
      <c r="N33" s="100" t="s">
        <v>249</v>
      </c>
      <c r="O33" s="100" t="s">
        <v>252</v>
      </c>
      <c r="P33" s="100" t="s">
        <v>205</v>
      </c>
      <c r="Q33" s="100" t="s">
        <v>235</v>
      </c>
      <c r="R33" s="101"/>
      <c r="S33" s="101"/>
      <c r="T33" s="100" t="s">
        <v>212</v>
      </c>
      <c r="U33" s="100" t="s">
        <v>216</v>
      </c>
      <c r="V33" s="100" t="s">
        <v>247</v>
      </c>
      <c r="W33" s="100" t="s">
        <v>240</v>
      </c>
      <c r="X33" s="100" t="s">
        <v>237</v>
      </c>
      <c r="Y33" s="100" t="s">
        <v>206</v>
      </c>
      <c r="Z33" s="100" t="s">
        <v>232</v>
      </c>
      <c r="AA33" s="100" t="s">
        <v>205</v>
      </c>
      <c r="AB33" s="100" t="s">
        <v>229</v>
      </c>
      <c r="AC33" s="100" t="s">
        <v>206</v>
      </c>
      <c r="AD33" s="100" t="s">
        <v>222</v>
      </c>
      <c r="AE33" s="100" t="s">
        <v>206</v>
      </c>
      <c r="AF33" s="100" t="s">
        <v>238</v>
      </c>
      <c r="AG33" s="100" t="s">
        <v>253</v>
      </c>
      <c r="AH33" s="100" t="s">
        <v>254</v>
      </c>
      <c r="AI33" s="100" t="s">
        <v>217</v>
      </c>
      <c r="AJ33" s="100" t="s">
        <v>206</v>
      </c>
      <c r="AK33" s="100" t="s">
        <v>224</v>
      </c>
      <c r="AL33" s="100" t="s">
        <v>220</v>
      </c>
      <c r="AM33" s="100" t="s">
        <v>220</v>
      </c>
      <c r="AN33" s="100" t="s">
        <v>244</v>
      </c>
      <c r="AO33" s="100" t="s">
        <v>207</v>
      </c>
      <c r="AP33" s="100" t="s">
        <v>205</v>
      </c>
      <c r="AQ33" s="100" t="s">
        <v>209</v>
      </c>
      <c r="AR33" s="100" t="s">
        <v>217</v>
      </c>
      <c r="AS33" s="100" t="s">
        <v>220</v>
      </c>
      <c r="AT33" s="100" t="s">
        <v>238</v>
      </c>
      <c r="AU33" s="100" t="s">
        <v>206</v>
      </c>
      <c r="AV33" s="100" t="s">
        <v>231</v>
      </c>
    </row>
    <row r="34">
      <c r="A34" s="106"/>
      <c r="B34" s="28"/>
      <c r="C34" s="107">
        <f t="shared" ref="C34:AV34" si="1">COUNTA(C2:C33)</f>
        <v>32</v>
      </c>
      <c r="D34" s="107">
        <f t="shared" si="1"/>
        <v>32</v>
      </c>
      <c r="E34" s="107">
        <f t="shared" si="1"/>
        <v>32</v>
      </c>
      <c r="F34" s="107">
        <f t="shared" si="1"/>
        <v>32</v>
      </c>
      <c r="G34" s="107">
        <f t="shared" si="1"/>
        <v>32</v>
      </c>
      <c r="H34" s="107">
        <f t="shared" si="1"/>
        <v>27</v>
      </c>
      <c r="I34" s="107">
        <f t="shared" si="1"/>
        <v>27</v>
      </c>
      <c r="J34" s="107">
        <f t="shared" si="1"/>
        <v>30</v>
      </c>
      <c r="K34" s="107">
        <f t="shared" si="1"/>
        <v>30</v>
      </c>
      <c r="L34" s="107">
        <f t="shared" si="1"/>
        <v>30</v>
      </c>
      <c r="M34" s="107">
        <f t="shared" si="1"/>
        <v>32</v>
      </c>
      <c r="N34" s="107">
        <f t="shared" si="1"/>
        <v>32</v>
      </c>
      <c r="O34" s="107">
        <f t="shared" si="1"/>
        <v>32</v>
      </c>
      <c r="P34" s="107">
        <f t="shared" si="1"/>
        <v>32</v>
      </c>
      <c r="Q34" s="107">
        <f t="shared" si="1"/>
        <v>32</v>
      </c>
      <c r="R34" s="107">
        <f t="shared" si="1"/>
        <v>27</v>
      </c>
      <c r="S34" s="107">
        <f t="shared" si="1"/>
        <v>27</v>
      </c>
      <c r="T34" s="107">
        <f t="shared" si="1"/>
        <v>30</v>
      </c>
      <c r="U34" s="107">
        <f t="shared" si="1"/>
        <v>30</v>
      </c>
      <c r="V34" s="107">
        <f t="shared" si="1"/>
        <v>30</v>
      </c>
      <c r="W34" s="107">
        <f t="shared" si="1"/>
        <v>32</v>
      </c>
      <c r="X34" s="107">
        <f t="shared" si="1"/>
        <v>32</v>
      </c>
      <c r="Y34" s="107">
        <f t="shared" si="1"/>
        <v>32</v>
      </c>
      <c r="Z34" s="107">
        <f t="shared" si="1"/>
        <v>32</v>
      </c>
      <c r="AA34" s="107">
        <f t="shared" si="1"/>
        <v>32</v>
      </c>
      <c r="AB34" s="107">
        <f t="shared" si="1"/>
        <v>32</v>
      </c>
      <c r="AC34" s="107">
        <f t="shared" si="1"/>
        <v>32</v>
      </c>
      <c r="AD34" s="107">
        <f t="shared" si="1"/>
        <v>32</v>
      </c>
      <c r="AE34" s="107">
        <f t="shared" si="1"/>
        <v>32</v>
      </c>
      <c r="AF34" s="107">
        <f t="shared" si="1"/>
        <v>32</v>
      </c>
      <c r="AG34" s="107">
        <f t="shared" si="1"/>
        <v>32</v>
      </c>
      <c r="AH34" s="107">
        <f t="shared" si="1"/>
        <v>32</v>
      </c>
      <c r="AI34" s="107">
        <f t="shared" si="1"/>
        <v>32</v>
      </c>
      <c r="AJ34" s="107">
        <f t="shared" si="1"/>
        <v>32</v>
      </c>
      <c r="AK34" s="107">
        <f t="shared" si="1"/>
        <v>32</v>
      </c>
      <c r="AL34" s="107">
        <f t="shared" si="1"/>
        <v>32</v>
      </c>
      <c r="AM34" s="107">
        <f t="shared" si="1"/>
        <v>32</v>
      </c>
      <c r="AN34" s="107">
        <f t="shared" si="1"/>
        <v>32</v>
      </c>
      <c r="AO34" s="107">
        <f t="shared" si="1"/>
        <v>32</v>
      </c>
      <c r="AP34" s="107">
        <f t="shared" si="1"/>
        <v>32</v>
      </c>
      <c r="AQ34" s="107">
        <f t="shared" si="1"/>
        <v>32</v>
      </c>
      <c r="AR34" s="107">
        <f t="shared" si="1"/>
        <v>32</v>
      </c>
      <c r="AS34" s="107">
        <f t="shared" si="1"/>
        <v>32</v>
      </c>
      <c r="AT34" s="107">
        <f t="shared" si="1"/>
        <v>32</v>
      </c>
      <c r="AU34" s="107">
        <f t="shared" si="1"/>
        <v>32</v>
      </c>
      <c r="AV34" s="107">
        <f t="shared" si="1"/>
        <v>32</v>
      </c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08"/>
      <c r="B1" s="109" t="s">
        <v>265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>
      <c r="A2" s="112" t="s">
        <v>202</v>
      </c>
      <c r="B2" s="113" t="s">
        <v>266</v>
      </c>
      <c r="C2" s="114"/>
      <c r="D2" s="115" t="s">
        <v>267</v>
      </c>
      <c r="E2" s="114"/>
      <c r="F2" s="116" t="s">
        <v>268</v>
      </c>
      <c r="G2" s="114"/>
      <c r="H2" s="117" t="s">
        <v>269</v>
      </c>
      <c r="I2" s="114"/>
      <c r="J2" s="118" t="s">
        <v>270</v>
      </c>
      <c r="K2" s="114"/>
      <c r="L2" s="119" t="s">
        <v>271</v>
      </c>
      <c r="M2" s="114"/>
    </row>
    <row r="3">
      <c r="A3" s="112">
        <v>1.0</v>
      </c>
      <c r="B3" s="120"/>
      <c r="C3" s="121"/>
      <c r="D3" s="122" t="s">
        <v>79</v>
      </c>
      <c r="E3" s="123" t="s">
        <v>81</v>
      </c>
      <c r="F3" s="122" t="s">
        <v>79</v>
      </c>
      <c r="G3" s="124" t="s">
        <v>80</v>
      </c>
      <c r="H3" s="125" t="s">
        <v>158</v>
      </c>
      <c r="I3" s="126" t="s">
        <v>65</v>
      </c>
      <c r="J3" s="125" t="s">
        <v>158</v>
      </c>
      <c r="K3" s="127" t="s">
        <v>24</v>
      </c>
      <c r="L3" s="128" t="s">
        <v>178</v>
      </c>
      <c r="M3" s="129" t="s">
        <v>98</v>
      </c>
    </row>
    <row r="4">
      <c r="A4" s="112">
        <v>1.0</v>
      </c>
      <c r="B4" s="120"/>
      <c r="C4" s="121"/>
      <c r="D4" s="130" t="s">
        <v>172</v>
      </c>
      <c r="E4" s="121"/>
      <c r="F4" s="131" t="s">
        <v>135</v>
      </c>
      <c r="G4" s="121"/>
      <c r="H4" s="121"/>
      <c r="I4" s="121"/>
      <c r="J4" s="121"/>
      <c r="K4" s="121"/>
      <c r="L4" s="131" t="s">
        <v>135</v>
      </c>
      <c r="M4" s="121"/>
    </row>
    <row r="5">
      <c r="A5" s="112">
        <v>2.0</v>
      </c>
      <c r="B5" s="132" t="s">
        <v>158</v>
      </c>
      <c r="C5" s="133" t="s">
        <v>25</v>
      </c>
      <c r="D5" s="122" t="s">
        <v>79</v>
      </c>
      <c r="E5" s="123" t="s">
        <v>81</v>
      </c>
      <c r="F5" s="122" t="s">
        <v>79</v>
      </c>
      <c r="G5" s="124" t="s">
        <v>80</v>
      </c>
      <c r="H5" s="125" t="s">
        <v>158</v>
      </c>
      <c r="I5" s="126" t="s">
        <v>65</v>
      </c>
      <c r="J5" s="125" t="s">
        <v>158</v>
      </c>
      <c r="K5" s="127" t="s">
        <v>24</v>
      </c>
      <c r="L5" s="128" t="s">
        <v>178</v>
      </c>
      <c r="M5" s="129" t="s">
        <v>98</v>
      </c>
    </row>
    <row r="6">
      <c r="A6" s="112">
        <v>2.0</v>
      </c>
      <c r="B6" s="120"/>
      <c r="C6" s="121"/>
      <c r="D6" s="130" t="s">
        <v>172</v>
      </c>
      <c r="E6" s="121"/>
      <c r="F6" s="131" t="s">
        <v>135</v>
      </c>
      <c r="G6" s="121"/>
      <c r="H6" s="121"/>
      <c r="I6" s="121"/>
      <c r="J6" s="121"/>
      <c r="K6" s="121"/>
      <c r="L6" s="131" t="s">
        <v>135</v>
      </c>
      <c r="M6" s="121"/>
    </row>
    <row r="7">
      <c r="A7" s="112">
        <v>3.0</v>
      </c>
      <c r="B7" s="132" t="s">
        <v>158</v>
      </c>
      <c r="C7" s="133" t="s">
        <v>25</v>
      </c>
      <c r="D7" s="122" t="s">
        <v>79</v>
      </c>
      <c r="E7" s="123" t="s">
        <v>81</v>
      </c>
      <c r="F7" s="122" t="s">
        <v>79</v>
      </c>
      <c r="G7" s="124" t="s">
        <v>80</v>
      </c>
      <c r="H7" s="125" t="s">
        <v>158</v>
      </c>
      <c r="I7" s="126" t="s">
        <v>65</v>
      </c>
      <c r="J7" s="125" t="s">
        <v>158</v>
      </c>
      <c r="K7" s="127" t="s">
        <v>24</v>
      </c>
      <c r="L7" s="128" t="s">
        <v>178</v>
      </c>
      <c r="M7" s="129" t="s">
        <v>98</v>
      </c>
    </row>
    <row r="8">
      <c r="A8" s="112">
        <v>3.0</v>
      </c>
      <c r="B8" s="120"/>
      <c r="C8" s="121"/>
      <c r="D8" s="130" t="s">
        <v>172</v>
      </c>
      <c r="E8" s="121"/>
      <c r="F8" s="131" t="s">
        <v>135</v>
      </c>
      <c r="G8" s="121"/>
      <c r="H8" s="121"/>
      <c r="I8" s="121"/>
      <c r="J8" s="121"/>
      <c r="K8" s="121"/>
      <c r="L8" s="131" t="s">
        <v>135</v>
      </c>
      <c r="M8" s="121"/>
    </row>
    <row r="9">
      <c r="A9" s="112">
        <v>4.0</v>
      </c>
      <c r="B9" s="132" t="s">
        <v>158</v>
      </c>
      <c r="C9" s="133" t="s">
        <v>25</v>
      </c>
      <c r="D9" s="122" t="s">
        <v>79</v>
      </c>
      <c r="E9" s="134" t="s">
        <v>82</v>
      </c>
      <c r="F9" s="122" t="s">
        <v>79</v>
      </c>
      <c r="G9" s="124" t="s">
        <v>80</v>
      </c>
      <c r="H9" s="125" t="s">
        <v>158</v>
      </c>
      <c r="I9" s="126" t="s">
        <v>65</v>
      </c>
      <c r="J9" s="125" t="s">
        <v>158</v>
      </c>
      <c r="K9" s="127" t="s">
        <v>24</v>
      </c>
      <c r="L9" s="128" t="s">
        <v>178</v>
      </c>
      <c r="M9" s="129" t="s">
        <v>98</v>
      </c>
    </row>
    <row r="10">
      <c r="A10" s="112">
        <v>4.0</v>
      </c>
      <c r="B10" s="120"/>
      <c r="C10" s="121"/>
      <c r="D10" s="130" t="s">
        <v>172</v>
      </c>
      <c r="E10" s="121"/>
      <c r="F10" s="131" t="s">
        <v>135</v>
      </c>
      <c r="G10" s="121"/>
      <c r="H10" s="121"/>
      <c r="I10" s="121"/>
      <c r="J10" s="121"/>
      <c r="K10" s="121"/>
      <c r="L10" s="131" t="s">
        <v>135</v>
      </c>
      <c r="M10" s="121"/>
    </row>
    <row r="11">
      <c r="A11" s="112">
        <v>5.0</v>
      </c>
      <c r="B11" s="132" t="s">
        <v>158</v>
      </c>
      <c r="C11" s="133" t="s">
        <v>25</v>
      </c>
      <c r="D11" s="122" t="s">
        <v>79</v>
      </c>
      <c r="E11" s="134" t="s">
        <v>82</v>
      </c>
      <c r="F11" s="122" t="s">
        <v>79</v>
      </c>
      <c r="G11" s="124" t="s">
        <v>80</v>
      </c>
      <c r="H11" s="125" t="s">
        <v>158</v>
      </c>
      <c r="I11" s="126" t="s">
        <v>65</v>
      </c>
      <c r="J11" s="125" t="s">
        <v>158</v>
      </c>
      <c r="K11" s="127" t="s">
        <v>24</v>
      </c>
      <c r="L11" s="128" t="s">
        <v>178</v>
      </c>
      <c r="M11" s="129" t="s">
        <v>98</v>
      </c>
    </row>
    <row r="12">
      <c r="A12" s="112">
        <v>5.0</v>
      </c>
      <c r="B12" s="120"/>
      <c r="C12" s="121"/>
      <c r="D12" s="130" t="s">
        <v>172</v>
      </c>
      <c r="E12" s="121"/>
      <c r="F12" s="131" t="s">
        <v>135</v>
      </c>
      <c r="G12" s="121"/>
      <c r="H12" s="121"/>
      <c r="I12" s="121"/>
      <c r="J12" s="121"/>
      <c r="K12" s="121"/>
      <c r="L12" s="131" t="s">
        <v>135</v>
      </c>
      <c r="M12" s="121"/>
    </row>
    <row r="13">
      <c r="A13" s="112">
        <v>6.0</v>
      </c>
      <c r="B13" s="120"/>
      <c r="C13" s="121"/>
      <c r="D13" s="122" t="s">
        <v>79</v>
      </c>
      <c r="E13" s="134" t="s">
        <v>82</v>
      </c>
      <c r="F13" s="121"/>
      <c r="G13" s="121"/>
      <c r="H13" s="125" t="s">
        <v>158</v>
      </c>
      <c r="I13" s="126" t="s">
        <v>65</v>
      </c>
      <c r="J13" s="121"/>
      <c r="K13" s="121"/>
      <c r="L13" s="121"/>
      <c r="M13" s="121"/>
    </row>
    <row r="14">
      <c r="A14" s="112">
        <v>6.0</v>
      </c>
      <c r="B14" s="120"/>
      <c r="C14" s="121"/>
      <c r="D14" s="130" t="s">
        <v>172</v>
      </c>
      <c r="E14" s="121"/>
      <c r="F14" s="121"/>
      <c r="G14" s="121"/>
      <c r="H14" s="121"/>
      <c r="I14" s="121"/>
      <c r="J14" s="121"/>
      <c r="K14" s="121"/>
      <c r="L14" s="121"/>
      <c r="M14" s="121"/>
    </row>
    <row r="15">
      <c r="A15" s="120"/>
      <c r="B15" s="109" t="s">
        <v>272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</row>
    <row r="16">
      <c r="A16" s="112" t="s">
        <v>202</v>
      </c>
      <c r="B16" s="113" t="s">
        <v>266</v>
      </c>
      <c r="C16" s="114"/>
      <c r="D16" s="115" t="s">
        <v>267</v>
      </c>
      <c r="E16" s="114"/>
      <c r="F16" s="116" t="s">
        <v>268</v>
      </c>
      <c r="G16" s="114"/>
      <c r="H16" s="117" t="s">
        <v>269</v>
      </c>
      <c r="I16" s="114"/>
      <c r="J16" s="118" t="s">
        <v>270</v>
      </c>
      <c r="K16" s="114"/>
      <c r="L16" s="119" t="s">
        <v>271</v>
      </c>
      <c r="M16" s="114"/>
    </row>
    <row r="17">
      <c r="A17" s="112">
        <v>1.0</v>
      </c>
      <c r="B17" s="120"/>
      <c r="C17" s="121"/>
      <c r="D17" s="121"/>
      <c r="E17" s="121"/>
      <c r="F17" s="121"/>
      <c r="G17" s="121"/>
      <c r="H17" s="135" t="s">
        <v>123</v>
      </c>
      <c r="I17" s="136" t="s">
        <v>54</v>
      </c>
      <c r="J17" s="135" t="s">
        <v>123</v>
      </c>
      <c r="K17" s="137" t="s">
        <v>21</v>
      </c>
      <c r="L17" s="121"/>
      <c r="M17" s="121"/>
    </row>
    <row r="18">
      <c r="A18" s="112">
        <v>1.0</v>
      </c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>
      <c r="A19" s="112">
        <v>2.0</v>
      </c>
      <c r="B19" s="138" t="s">
        <v>135</v>
      </c>
      <c r="C19" s="139" t="s">
        <v>78</v>
      </c>
      <c r="D19" s="121"/>
      <c r="E19" s="121"/>
      <c r="F19" s="121"/>
      <c r="G19" s="121"/>
      <c r="H19" s="135" t="s">
        <v>123</v>
      </c>
      <c r="I19" s="136" t="s">
        <v>54</v>
      </c>
      <c r="J19" s="135" t="s">
        <v>123</v>
      </c>
      <c r="K19" s="137" t="s">
        <v>21</v>
      </c>
      <c r="L19" s="135" t="s">
        <v>123</v>
      </c>
      <c r="M19" s="133" t="s">
        <v>25</v>
      </c>
    </row>
    <row r="20">
      <c r="A20" s="112">
        <v>2.0</v>
      </c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>
      <c r="A21" s="112">
        <v>3.0</v>
      </c>
      <c r="B21" s="138" t="s">
        <v>135</v>
      </c>
      <c r="C21" s="139" t="s">
        <v>78</v>
      </c>
      <c r="D21" s="121"/>
      <c r="E21" s="121"/>
      <c r="F21" s="121"/>
      <c r="G21" s="121"/>
      <c r="H21" s="135" t="s">
        <v>123</v>
      </c>
      <c r="I21" s="136" t="s">
        <v>54</v>
      </c>
      <c r="J21" s="135" t="s">
        <v>123</v>
      </c>
      <c r="K21" s="137" t="s">
        <v>21</v>
      </c>
      <c r="L21" s="135" t="s">
        <v>123</v>
      </c>
      <c r="M21" s="133" t="s">
        <v>25</v>
      </c>
    </row>
    <row r="22">
      <c r="A22" s="112">
        <v>3.0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>
      <c r="A23" s="112">
        <v>4.0</v>
      </c>
      <c r="B23" s="138" t="s">
        <v>135</v>
      </c>
      <c r="C23" s="139" t="s">
        <v>78</v>
      </c>
      <c r="D23" s="121"/>
      <c r="E23" s="121"/>
      <c r="F23" s="121"/>
      <c r="G23" s="121"/>
      <c r="H23" s="135" t="s">
        <v>123</v>
      </c>
      <c r="I23" s="136" t="s">
        <v>54</v>
      </c>
      <c r="J23" s="135" t="s">
        <v>123</v>
      </c>
      <c r="K23" s="137" t="s">
        <v>21</v>
      </c>
      <c r="L23" s="135" t="s">
        <v>123</v>
      </c>
      <c r="M23" s="127" t="s">
        <v>24</v>
      </c>
    </row>
    <row r="24">
      <c r="A24" s="112">
        <v>4.0</v>
      </c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>
      <c r="A25" s="112">
        <v>5.0</v>
      </c>
      <c r="B25" s="138" t="s">
        <v>135</v>
      </c>
      <c r="C25" s="139" t="s">
        <v>78</v>
      </c>
      <c r="D25" s="121"/>
      <c r="E25" s="121"/>
      <c r="F25" s="121"/>
      <c r="G25" s="121"/>
      <c r="H25" s="135" t="s">
        <v>123</v>
      </c>
      <c r="I25" s="136" t="s">
        <v>54</v>
      </c>
      <c r="J25" s="135" t="s">
        <v>123</v>
      </c>
      <c r="K25" s="137" t="s">
        <v>21</v>
      </c>
      <c r="L25" s="135" t="s">
        <v>123</v>
      </c>
      <c r="M25" s="127" t="s">
        <v>24</v>
      </c>
    </row>
    <row r="26">
      <c r="A26" s="112">
        <v>5.0</v>
      </c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>
      <c r="A27" s="112">
        <v>6.0</v>
      </c>
      <c r="B27" s="120"/>
      <c r="C27" s="121"/>
      <c r="D27" s="121"/>
      <c r="E27" s="121"/>
      <c r="F27" s="121"/>
      <c r="G27" s="121"/>
      <c r="H27" s="135" t="s">
        <v>123</v>
      </c>
      <c r="I27" s="136" t="s">
        <v>54</v>
      </c>
      <c r="J27" s="121"/>
      <c r="K27" s="121"/>
      <c r="L27" s="121"/>
      <c r="M27" s="121"/>
    </row>
    <row r="28">
      <c r="A28" s="112">
        <v>6.0</v>
      </c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>
      <c r="A29" s="120"/>
      <c r="B29" s="109" t="s">
        <v>273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</row>
    <row r="30">
      <c r="A30" s="112" t="s">
        <v>202</v>
      </c>
      <c r="B30" s="113" t="s">
        <v>266</v>
      </c>
      <c r="C30" s="114"/>
      <c r="D30" s="115" t="s">
        <v>267</v>
      </c>
      <c r="E30" s="114"/>
      <c r="F30" s="116" t="s">
        <v>268</v>
      </c>
      <c r="G30" s="114"/>
      <c r="H30" s="117" t="s">
        <v>269</v>
      </c>
      <c r="I30" s="114"/>
      <c r="J30" s="118" t="s">
        <v>270</v>
      </c>
      <c r="K30" s="114"/>
      <c r="L30" s="119" t="s">
        <v>271</v>
      </c>
      <c r="M30" s="114"/>
    </row>
    <row r="31">
      <c r="A31" s="112">
        <v>1.0</v>
      </c>
      <c r="B31" s="140" t="s">
        <v>175</v>
      </c>
      <c r="C31" s="141" t="s">
        <v>28</v>
      </c>
      <c r="D31" s="142" t="s">
        <v>104</v>
      </c>
      <c r="E31" s="141" t="s">
        <v>28</v>
      </c>
      <c r="F31" s="142" t="s">
        <v>104</v>
      </c>
      <c r="G31" s="143" t="s">
        <v>30</v>
      </c>
      <c r="H31" s="144" t="s">
        <v>189</v>
      </c>
      <c r="I31" s="143" t="s">
        <v>30</v>
      </c>
      <c r="J31" s="142" t="s">
        <v>104</v>
      </c>
      <c r="K31" s="145" t="s">
        <v>27</v>
      </c>
      <c r="L31" s="146" t="s">
        <v>175</v>
      </c>
      <c r="M31" s="145" t="s">
        <v>27</v>
      </c>
    </row>
    <row r="32">
      <c r="A32" s="112">
        <v>1.0</v>
      </c>
      <c r="B32" s="147" t="s">
        <v>187</v>
      </c>
      <c r="C32" s="121"/>
      <c r="D32" s="148" t="s">
        <v>116</v>
      </c>
      <c r="E32" s="121"/>
      <c r="F32" s="148" t="s">
        <v>116</v>
      </c>
      <c r="G32" s="121"/>
      <c r="H32" s="149" t="s">
        <v>187</v>
      </c>
      <c r="I32" s="121"/>
      <c r="J32" s="148" t="s">
        <v>116</v>
      </c>
      <c r="K32" s="121"/>
      <c r="L32" s="149" t="s">
        <v>187</v>
      </c>
      <c r="M32" s="121"/>
    </row>
    <row r="33">
      <c r="A33" s="112">
        <v>2.0</v>
      </c>
      <c r="B33" s="140" t="s">
        <v>175</v>
      </c>
      <c r="C33" s="141" t="s">
        <v>28</v>
      </c>
      <c r="D33" s="142" t="s">
        <v>104</v>
      </c>
      <c r="E33" s="141" t="s">
        <v>28</v>
      </c>
      <c r="F33" s="142" t="s">
        <v>104</v>
      </c>
      <c r="G33" s="143" t="s">
        <v>30</v>
      </c>
      <c r="H33" s="144" t="s">
        <v>189</v>
      </c>
      <c r="I33" s="143" t="s">
        <v>30</v>
      </c>
      <c r="J33" s="142" t="s">
        <v>104</v>
      </c>
      <c r="K33" s="145" t="s">
        <v>27</v>
      </c>
      <c r="L33" s="146" t="s">
        <v>175</v>
      </c>
      <c r="M33" s="145" t="s">
        <v>27</v>
      </c>
    </row>
    <row r="34">
      <c r="A34" s="112">
        <v>2.0</v>
      </c>
      <c r="B34" s="147" t="s">
        <v>187</v>
      </c>
      <c r="C34" s="121"/>
      <c r="D34" s="148" t="s">
        <v>116</v>
      </c>
      <c r="E34" s="121"/>
      <c r="F34" s="148" t="s">
        <v>116</v>
      </c>
      <c r="G34" s="121"/>
      <c r="H34" s="149" t="s">
        <v>187</v>
      </c>
      <c r="I34" s="121"/>
      <c r="J34" s="148" t="s">
        <v>116</v>
      </c>
      <c r="K34" s="121"/>
      <c r="L34" s="149" t="s">
        <v>187</v>
      </c>
      <c r="M34" s="121"/>
    </row>
    <row r="35">
      <c r="A35" s="112">
        <v>3.0</v>
      </c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>
      <c r="A36" s="112">
        <v>3.0</v>
      </c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>
      <c r="A37" s="112">
        <v>4.0</v>
      </c>
      <c r="B37" s="140" t="s">
        <v>175</v>
      </c>
      <c r="C37" s="150" t="s">
        <v>29</v>
      </c>
      <c r="D37" s="151" t="s">
        <v>63</v>
      </c>
      <c r="E37" s="150" t="s">
        <v>29</v>
      </c>
      <c r="F37" s="151" t="s">
        <v>63</v>
      </c>
      <c r="G37" s="152" t="s">
        <v>32</v>
      </c>
      <c r="H37" s="144" t="s">
        <v>189</v>
      </c>
      <c r="I37" s="152" t="s">
        <v>32</v>
      </c>
      <c r="J37" s="151" t="s">
        <v>63</v>
      </c>
      <c r="K37" s="153" t="s">
        <v>37</v>
      </c>
      <c r="L37" s="154" t="s">
        <v>162</v>
      </c>
      <c r="M37" s="153" t="s">
        <v>37</v>
      </c>
    </row>
    <row r="38">
      <c r="A38" s="112">
        <v>4.0</v>
      </c>
      <c r="B38" s="147" t="s">
        <v>187</v>
      </c>
      <c r="C38" s="121"/>
      <c r="D38" s="148" t="s">
        <v>116</v>
      </c>
      <c r="E38" s="121"/>
      <c r="F38" s="148" t="s">
        <v>116</v>
      </c>
      <c r="G38" s="121"/>
      <c r="H38" s="149" t="s">
        <v>187</v>
      </c>
      <c r="I38" s="121"/>
      <c r="J38" s="148" t="s">
        <v>116</v>
      </c>
      <c r="K38" s="121"/>
      <c r="L38" s="149" t="s">
        <v>187</v>
      </c>
      <c r="M38" s="121"/>
    </row>
    <row r="39">
      <c r="A39" s="112">
        <v>5.0</v>
      </c>
      <c r="B39" s="140" t="s">
        <v>175</v>
      </c>
      <c r="C39" s="150" t="s">
        <v>29</v>
      </c>
      <c r="D39" s="151" t="s">
        <v>63</v>
      </c>
      <c r="E39" s="150" t="s">
        <v>29</v>
      </c>
      <c r="F39" s="151" t="s">
        <v>63</v>
      </c>
      <c r="G39" s="152" t="s">
        <v>32</v>
      </c>
      <c r="H39" s="144" t="s">
        <v>189</v>
      </c>
      <c r="I39" s="152" t="s">
        <v>32</v>
      </c>
      <c r="J39" s="151" t="s">
        <v>63</v>
      </c>
      <c r="K39" s="153" t="s">
        <v>37</v>
      </c>
      <c r="L39" s="154" t="s">
        <v>162</v>
      </c>
      <c r="M39" s="153" t="s">
        <v>37</v>
      </c>
    </row>
    <row r="40">
      <c r="A40" s="112">
        <v>5.0</v>
      </c>
      <c r="B40" s="147" t="s">
        <v>187</v>
      </c>
      <c r="C40" s="121"/>
      <c r="D40" s="148" t="s">
        <v>116</v>
      </c>
      <c r="E40" s="121"/>
      <c r="F40" s="148" t="s">
        <v>116</v>
      </c>
      <c r="G40" s="121"/>
      <c r="H40" s="149" t="s">
        <v>187</v>
      </c>
      <c r="I40" s="121"/>
      <c r="J40" s="148" t="s">
        <v>116</v>
      </c>
      <c r="K40" s="121"/>
      <c r="L40" s="149" t="s">
        <v>187</v>
      </c>
      <c r="M40" s="121"/>
    </row>
    <row r="41">
      <c r="A41" s="112">
        <v>6.0</v>
      </c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>
      <c r="A42" s="112">
        <v>6.0</v>
      </c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>
      <c r="A43" s="120"/>
      <c r="B43" s="109" t="s">
        <v>274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</row>
    <row r="44">
      <c r="A44" s="112" t="s">
        <v>202</v>
      </c>
      <c r="B44" s="113" t="s">
        <v>266</v>
      </c>
      <c r="C44" s="114"/>
      <c r="D44" s="115" t="s">
        <v>267</v>
      </c>
      <c r="E44" s="114"/>
      <c r="F44" s="116" t="s">
        <v>268</v>
      </c>
      <c r="G44" s="114"/>
      <c r="H44" s="117" t="s">
        <v>269</v>
      </c>
      <c r="I44" s="114"/>
      <c r="J44" s="118" t="s">
        <v>270</v>
      </c>
      <c r="K44" s="114"/>
      <c r="L44" s="119" t="s">
        <v>271</v>
      </c>
      <c r="M44" s="114"/>
    </row>
    <row r="45">
      <c r="A45" s="112">
        <v>1.0</v>
      </c>
      <c r="B45" s="120"/>
      <c r="C45" s="121"/>
      <c r="D45" s="121"/>
      <c r="E45" s="121"/>
      <c r="F45" s="155" t="s">
        <v>154</v>
      </c>
      <c r="G45" s="141" t="s">
        <v>28</v>
      </c>
      <c r="H45" s="156" t="s">
        <v>136</v>
      </c>
      <c r="I45" s="153" t="s">
        <v>37</v>
      </c>
      <c r="J45" s="157" t="s">
        <v>36</v>
      </c>
      <c r="K45" s="143" t="s">
        <v>30</v>
      </c>
      <c r="L45" s="121"/>
      <c r="M45" s="121"/>
    </row>
    <row r="46">
      <c r="A46" s="112">
        <v>1.0</v>
      </c>
      <c r="B46" s="120"/>
      <c r="C46" s="121"/>
      <c r="D46" s="121"/>
      <c r="E46" s="121"/>
      <c r="F46" s="158" t="s">
        <v>93</v>
      </c>
      <c r="G46" s="121"/>
      <c r="H46" s="158" t="s">
        <v>93</v>
      </c>
      <c r="I46" s="121"/>
      <c r="J46" s="158" t="s">
        <v>93</v>
      </c>
      <c r="K46" s="121"/>
      <c r="L46" s="121"/>
      <c r="M46" s="121"/>
    </row>
    <row r="47">
      <c r="A47" s="112">
        <v>2.0</v>
      </c>
      <c r="B47" s="159" t="s">
        <v>136</v>
      </c>
      <c r="C47" s="152" t="s">
        <v>32</v>
      </c>
      <c r="D47" s="157" t="s">
        <v>36</v>
      </c>
      <c r="E47" s="145" t="s">
        <v>27</v>
      </c>
      <c r="F47" s="155" t="s">
        <v>154</v>
      </c>
      <c r="G47" s="141" t="s">
        <v>28</v>
      </c>
      <c r="H47" s="156" t="s">
        <v>136</v>
      </c>
      <c r="I47" s="153" t="s">
        <v>37</v>
      </c>
      <c r="J47" s="157" t="s">
        <v>36</v>
      </c>
      <c r="K47" s="143" t="s">
        <v>30</v>
      </c>
      <c r="L47" s="121"/>
      <c r="M47" s="121"/>
    </row>
    <row r="48">
      <c r="A48" s="112">
        <v>2.0</v>
      </c>
      <c r="B48" s="160" t="s">
        <v>93</v>
      </c>
      <c r="C48" s="121"/>
      <c r="D48" s="161" t="s">
        <v>159</v>
      </c>
      <c r="E48" s="121"/>
      <c r="F48" s="158" t="s">
        <v>93</v>
      </c>
      <c r="G48" s="121"/>
      <c r="H48" s="158" t="s">
        <v>93</v>
      </c>
      <c r="I48" s="121"/>
      <c r="J48" s="158" t="s">
        <v>93</v>
      </c>
      <c r="K48" s="121"/>
      <c r="L48" s="121"/>
      <c r="M48" s="121"/>
    </row>
    <row r="49">
      <c r="A49" s="112">
        <v>3.0</v>
      </c>
      <c r="B49" s="159" t="s">
        <v>136</v>
      </c>
      <c r="C49" s="152" t="s">
        <v>32</v>
      </c>
      <c r="D49" s="157" t="s">
        <v>36</v>
      </c>
      <c r="E49" s="145" t="s">
        <v>27</v>
      </c>
      <c r="F49" s="121"/>
      <c r="G49" s="121"/>
      <c r="H49" s="121"/>
      <c r="I49" s="121"/>
      <c r="J49" s="121"/>
      <c r="K49" s="121"/>
      <c r="L49" s="121"/>
      <c r="M49" s="121"/>
    </row>
    <row r="50">
      <c r="A50" s="112">
        <v>3.0</v>
      </c>
      <c r="B50" s="160" t="s">
        <v>93</v>
      </c>
      <c r="C50" s="121"/>
      <c r="D50" s="161" t="s">
        <v>159</v>
      </c>
      <c r="E50" s="121"/>
      <c r="F50" s="121"/>
      <c r="G50" s="121"/>
      <c r="H50" s="121"/>
      <c r="I50" s="121"/>
      <c r="J50" s="121"/>
      <c r="K50" s="121"/>
      <c r="L50" s="121"/>
      <c r="M50" s="121"/>
    </row>
    <row r="51">
      <c r="A51" s="112">
        <v>4.0</v>
      </c>
      <c r="B51" s="159" t="s">
        <v>136</v>
      </c>
      <c r="C51" s="143" t="s">
        <v>30</v>
      </c>
      <c r="D51" s="157" t="s">
        <v>36</v>
      </c>
      <c r="E51" s="153" t="s">
        <v>37</v>
      </c>
      <c r="F51" s="155" t="s">
        <v>154</v>
      </c>
      <c r="G51" s="150" t="s">
        <v>29</v>
      </c>
      <c r="H51" s="156" t="s">
        <v>136</v>
      </c>
      <c r="I51" s="145" t="s">
        <v>27</v>
      </c>
      <c r="J51" s="157" t="s">
        <v>36</v>
      </c>
      <c r="K51" s="152" t="s">
        <v>32</v>
      </c>
      <c r="L51" s="121"/>
      <c r="M51" s="121"/>
    </row>
    <row r="52">
      <c r="A52" s="112">
        <v>4.0</v>
      </c>
      <c r="B52" s="160" t="s">
        <v>93</v>
      </c>
      <c r="C52" s="121"/>
      <c r="D52" s="161" t="s">
        <v>159</v>
      </c>
      <c r="E52" s="121"/>
      <c r="F52" s="158" t="s">
        <v>93</v>
      </c>
      <c r="G52" s="121"/>
      <c r="H52" s="158" t="s">
        <v>93</v>
      </c>
      <c r="I52" s="121"/>
      <c r="J52" s="158" t="s">
        <v>93</v>
      </c>
      <c r="K52" s="121"/>
      <c r="L52" s="121"/>
      <c r="M52" s="121"/>
    </row>
    <row r="53">
      <c r="A53" s="112">
        <v>5.0</v>
      </c>
      <c r="B53" s="159" t="s">
        <v>136</v>
      </c>
      <c r="C53" s="143" t="s">
        <v>30</v>
      </c>
      <c r="D53" s="157" t="s">
        <v>36</v>
      </c>
      <c r="E53" s="153" t="s">
        <v>37</v>
      </c>
      <c r="F53" s="155" t="s">
        <v>154</v>
      </c>
      <c r="G53" s="150" t="s">
        <v>29</v>
      </c>
      <c r="H53" s="156" t="s">
        <v>136</v>
      </c>
      <c r="I53" s="145" t="s">
        <v>27</v>
      </c>
      <c r="J53" s="157" t="s">
        <v>36</v>
      </c>
      <c r="K53" s="152" t="s">
        <v>32</v>
      </c>
      <c r="L53" s="121"/>
      <c r="M53" s="121"/>
    </row>
    <row r="54">
      <c r="A54" s="112">
        <v>5.0</v>
      </c>
      <c r="B54" s="160" t="s">
        <v>93</v>
      </c>
      <c r="C54" s="121"/>
      <c r="D54" s="161" t="s">
        <v>159</v>
      </c>
      <c r="E54" s="121"/>
      <c r="F54" s="158" t="s">
        <v>93</v>
      </c>
      <c r="G54" s="121"/>
      <c r="H54" s="158" t="s">
        <v>93</v>
      </c>
      <c r="I54" s="121"/>
      <c r="J54" s="158" t="s">
        <v>93</v>
      </c>
      <c r="K54" s="121"/>
      <c r="L54" s="121"/>
      <c r="M54" s="121"/>
    </row>
    <row r="55">
      <c r="A55" s="112">
        <v>6.0</v>
      </c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>
      <c r="A56" s="112">
        <v>6.0</v>
      </c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>
      <c r="A57" s="120"/>
      <c r="B57" s="109" t="s">
        <v>275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1"/>
    </row>
    <row r="58">
      <c r="A58" s="112" t="s">
        <v>202</v>
      </c>
      <c r="B58" s="113" t="s">
        <v>266</v>
      </c>
      <c r="C58" s="114"/>
      <c r="D58" s="115" t="s">
        <v>267</v>
      </c>
      <c r="E58" s="114"/>
      <c r="F58" s="116" t="s">
        <v>268</v>
      </c>
      <c r="G58" s="114"/>
      <c r="H58" s="117" t="s">
        <v>269</v>
      </c>
      <c r="I58" s="114"/>
      <c r="J58" s="118" t="s">
        <v>270</v>
      </c>
      <c r="K58" s="114"/>
      <c r="L58" s="119" t="s">
        <v>271</v>
      </c>
      <c r="M58" s="114"/>
    </row>
    <row r="59">
      <c r="A59" s="112">
        <v>1.0</v>
      </c>
      <c r="B59" s="162" t="s">
        <v>134</v>
      </c>
      <c r="C59" s="163" t="s">
        <v>113</v>
      </c>
      <c r="D59" s="121"/>
      <c r="E59" s="121"/>
      <c r="F59" s="164" t="s">
        <v>134</v>
      </c>
      <c r="G59" s="165" t="s">
        <v>60</v>
      </c>
      <c r="H59" s="121"/>
      <c r="I59" s="121"/>
      <c r="J59" s="121"/>
      <c r="K59" s="121"/>
      <c r="L59" s="121"/>
      <c r="M59" s="121"/>
    </row>
    <row r="60">
      <c r="A60" s="112">
        <v>1.0</v>
      </c>
      <c r="B60" s="166" t="s">
        <v>152</v>
      </c>
      <c r="C60" s="121"/>
      <c r="D60" s="121"/>
      <c r="E60" s="121"/>
      <c r="F60" s="167" t="s">
        <v>152</v>
      </c>
      <c r="G60" s="121"/>
      <c r="H60" s="121"/>
      <c r="I60" s="121"/>
      <c r="J60" s="121"/>
      <c r="K60" s="121"/>
      <c r="L60" s="121"/>
      <c r="M60" s="121"/>
    </row>
    <row r="61">
      <c r="A61" s="112">
        <v>2.0</v>
      </c>
      <c r="B61" s="162" t="s">
        <v>134</v>
      </c>
      <c r="C61" s="163" t="s">
        <v>113</v>
      </c>
      <c r="D61" s="121"/>
      <c r="E61" s="121"/>
      <c r="F61" s="164" t="s">
        <v>134</v>
      </c>
      <c r="G61" s="165" t="s">
        <v>60</v>
      </c>
      <c r="H61" s="121"/>
      <c r="I61" s="121"/>
      <c r="J61" s="121"/>
      <c r="K61" s="121"/>
      <c r="L61" s="121"/>
      <c r="M61" s="121"/>
    </row>
    <row r="62">
      <c r="A62" s="112">
        <v>2.0</v>
      </c>
      <c r="B62" s="166" t="s">
        <v>152</v>
      </c>
      <c r="C62" s="121"/>
      <c r="D62" s="121"/>
      <c r="E62" s="121"/>
      <c r="F62" s="167" t="s">
        <v>152</v>
      </c>
      <c r="G62" s="121"/>
      <c r="H62" s="121"/>
      <c r="I62" s="121"/>
      <c r="J62" s="121"/>
      <c r="K62" s="121"/>
      <c r="L62" s="121"/>
      <c r="M62" s="121"/>
    </row>
    <row r="63">
      <c r="A63" s="112">
        <v>3.0</v>
      </c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>
      <c r="A64" s="112">
        <v>3.0</v>
      </c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>
      <c r="A65" s="112">
        <v>4.0</v>
      </c>
      <c r="B65" s="120"/>
      <c r="C65" s="121"/>
      <c r="D65" s="121"/>
      <c r="E65" s="121"/>
      <c r="F65" s="168" t="s">
        <v>150</v>
      </c>
      <c r="G65" s="169" t="s">
        <v>57</v>
      </c>
      <c r="H65" s="121"/>
      <c r="I65" s="121"/>
      <c r="J65" s="121"/>
      <c r="K65" s="121"/>
      <c r="L65" s="121"/>
      <c r="M65" s="121"/>
    </row>
    <row r="66">
      <c r="A66" s="112">
        <v>4.0</v>
      </c>
      <c r="B66" s="120"/>
      <c r="C66" s="121"/>
      <c r="D66" s="121"/>
      <c r="E66" s="121"/>
      <c r="F66" s="170" t="s">
        <v>138</v>
      </c>
      <c r="G66" s="121"/>
      <c r="H66" s="121"/>
      <c r="I66" s="121"/>
      <c r="J66" s="121"/>
      <c r="K66" s="121"/>
      <c r="L66" s="121"/>
      <c r="M66" s="121"/>
    </row>
    <row r="67">
      <c r="A67" s="112">
        <v>5.0</v>
      </c>
      <c r="B67" s="120"/>
      <c r="C67" s="121"/>
      <c r="D67" s="164" t="s">
        <v>134</v>
      </c>
      <c r="E67" s="171" t="s">
        <v>61</v>
      </c>
      <c r="F67" s="121"/>
      <c r="G67" s="121"/>
      <c r="H67" s="121"/>
      <c r="I67" s="121"/>
      <c r="J67" s="121"/>
      <c r="K67" s="121"/>
      <c r="L67" s="121"/>
      <c r="M67" s="121"/>
    </row>
    <row r="68">
      <c r="A68" s="112">
        <v>5.0</v>
      </c>
      <c r="B68" s="120"/>
      <c r="C68" s="121"/>
      <c r="D68" s="172" t="s">
        <v>59</v>
      </c>
      <c r="E68" s="121"/>
      <c r="F68" s="121"/>
      <c r="G68" s="121"/>
      <c r="H68" s="121"/>
      <c r="I68" s="121"/>
      <c r="J68" s="121"/>
      <c r="K68" s="121"/>
      <c r="L68" s="121"/>
      <c r="M68" s="121"/>
    </row>
    <row r="69">
      <c r="A69" s="112">
        <v>6.0</v>
      </c>
      <c r="B69" s="120"/>
      <c r="C69" s="121"/>
      <c r="D69" s="164" t="s">
        <v>134</v>
      </c>
      <c r="E69" s="171" t="s">
        <v>61</v>
      </c>
      <c r="F69" s="121"/>
      <c r="G69" s="121"/>
      <c r="H69" s="121"/>
      <c r="I69" s="121"/>
      <c r="J69" s="121"/>
      <c r="K69" s="121"/>
      <c r="L69" s="121"/>
      <c r="M69" s="121"/>
    </row>
    <row r="70">
      <c r="A70" s="112">
        <v>6.0</v>
      </c>
      <c r="B70" s="120"/>
      <c r="C70" s="121"/>
      <c r="D70" s="172" t="s">
        <v>59</v>
      </c>
      <c r="E70" s="121"/>
      <c r="F70" s="121"/>
      <c r="G70" s="121"/>
      <c r="H70" s="121"/>
      <c r="I70" s="121"/>
      <c r="J70" s="121"/>
      <c r="K70" s="121"/>
      <c r="L70" s="121"/>
      <c r="M70" s="121"/>
    </row>
    <row r="71">
      <c r="A71" s="120"/>
      <c r="B71" s="109" t="s">
        <v>276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1"/>
    </row>
    <row r="72">
      <c r="A72" s="112" t="s">
        <v>202</v>
      </c>
      <c r="B72" s="113" t="s">
        <v>266</v>
      </c>
      <c r="C72" s="114"/>
      <c r="D72" s="115" t="s">
        <v>267</v>
      </c>
      <c r="E72" s="114"/>
      <c r="F72" s="116" t="s">
        <v>268</v>
      </c>
      <c r="G72" s="114"/>
      <c r="H72" s="117" t="s">
        <v>269</v>
      </c>
      <c r="I72" s="114"/>
      <c r="J72" s="118" t="s">
        <v>270</v>
      </c>
      <c r="K72" s="114"/>
      <c r="L72" s="119" t="s">
        <v>271</v>
      </c>
      <c r="M72" s="114"/>
    </row>
    <row r="73">
      <c r="A73" s="112">
        <v>1.0</v>
      </c>
      <c r="B73" s="120"/>
      <c r="C73" s="121"/>
      <c r="D73" s="121"/>
      <c r="E73" s="121"/>
      <c r="F73" s="173" t="s">
        <v>137</v>
      </c>
      <c r="G73" s="174" t="s">
        <v>52</v>
      </c>
      <c r="H73" s="121"/>
      <c r="I73" s="121"/>
      <c r="J73" s="121"/>
      <c r="K73" s="121"/>
      <c r="L73" s="121"/>
      <c r="M73" s="121"/>
    </row>
    <row r="74">
      <c r="A74" s="112">
        <v>1.0</v>
      </c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</row>
    <row r="75">
      <c r="A75" s="112">
        <v>2.0</v>
      </c>
      <c r="B75" s="120"/>
      <c r="C75" s="121"/>
      <c r="D75" s="121"/>
      <c r="E75" s="121"/>
      <c r="F75" s="173" t="s">
        <v>137</v>
      </c>
      <c r="G75" s="174" t="s">
        <v>52</v>
      </c>
      <c r="H75" s="121"/>
      <c r="I75" s="121"/>
      <c r="J75" s="121"/>
      <c r="K75" s="121"/>
      <c r="L75" s="121"/>
      <c r="M75" s="121"/>
    </row>
    <row r="76">
      <c r="A76" s="112">
        <v>2.0</v>
      </c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</row>
    <row r="77">
      <c r="A77" s="112">
        <v>3.0</v>
      </c>
      <c r="B77" s="120"/>
      <c r="C77" s="121"/>
      <c r="D77" s="121"/>
      <c r="E77" s="121"/>
      <c r="F77" s="173" t="s">
        <v>137</v>
      </c>
      <c r="G77" s="174" t="s">
        <v>52</v>
      </c>
      <c r="H77" s="121"/>
      <c r="I77" s="121"/>
      <c r="J77" s="121"/>
      <c r="K77" s="121"/>
      <c r="L77" s="121"/>
      <c r="M77" s="121"/>
    </row>
    <row r="78">
      <c r="A78" s="112">
        <v>3.0</v>
      </c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</row>
    <row r="79">
      <c r="A79" s="112">
        <v>4.0</v>
      </c>
      <c r="B79" s="120"/>
      <c r="C79" s="121"/>
      <c r="D79" s="121"/>
      <c r="E79" s="121"/>
      <c r="F79" s="173" t="s">
        <v>137</v>
      </c>
      <c r="G79" s="174" t="s">
        <v>52</v>
      </c>
      <c r="H79" s="121"/>
      <c r="I79" s="121"/>
      <c r="J79" s="121"/>
      <c r="K79" s="121"/>
      <c r="L79" s="121"/>
      <c r="M79" s="121"/>
    </row>
    <row r="80">
      <c r="A80" s="112">
        <v>4.0</v>
      </c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</row>
    <row r="81">
      <c r="A81" s="112">
        <v>5.0</v>
      </c>
      <c r="B81" s="120"/>
      <c r="C81" s="121"/>
      <c r="D81" s="121"/>
      <c r="E81" s="121"/>
      <c r="F81" s="173" t="s">
        <v>137</v>
      </c>
      <c r="G81" s="174" t="s">
        <v>52</v>
      </c>
      <c r="H81" s="121"/>
      <c r="I81" s="121"/>
      <c r="J81" s="121"/>
      <c r="K81" s="121"/>
      <c r="L81" s="121"/>
      <c r="M81" s="121"/>
    </row>
    <row r="82">
      <c r="A82" s="112">
        <v>5.0</v>
      </c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</row>
    <row r="83">
      <c r="A83" s="112">
        <v>6.0</v>
      </c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</row>
    <row r="84">
      <c r="A84" s="112">
        <v>6.0</v>
      </c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</row>
    <row r="85">
      <c r="A85" s="120"/>
      <c r="B85" s="109" t="s">
        <v>277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1"/>
    </row>
    <row r="86">
      <c r="A86" s="112" t="s">
        <v>202</v>
      </c>
      <c r="B86" s="113" t="s">
        <v>266</v>
      </c>
      <c r="C86" s="114"/>
      <c r="D86" s="115" t="s">
        <v>267</v>
      </c>
      <c r="E86" s="114"/>
      <c r="F86" s="116" t="s">
        <v>268</v>
      </c>
      <c r="G86" s="114"/>
      <c r="H86" s="117" t="s">
        <v>269</v>
      </c>
      <c r="I86" s="114"/>
      <c r="J86" s="118" t="s">
        <v>270</v>
      </c>
      <c r="K86" s="114"/>
      <c r="L86" s="119" t="s">
        <v>271</v>
      </c>
      <c r="M86" s="114"/>
    </row>
    <row r="87">
      <c r="A87" s="112">
        <v>1.0</v>
      </c>
      <c r="B87" s="175" t="s">
        <v>148</v>
      </c>
      <c r="C87" s="176" t="s">
        <v>89</v>
      </c>
      <c r="D87" s="121"/>
      <c r="E87" s="121"/>
      <c r="F87" s="177" t="s">
        <v>181</v>
      </c>
      <c r="G87" s="178" t="s">
        <v>95</v>
      </c>
      <c r="H87" s="179" t="s">
        <v>130</v>
      </c>
      <c r="I87" s="178" t="s">
        <v>95</v>
      </c>
      <c r="J87" s="180" t="s">
        <v>133</v>
      </c>
      <c r="K87" s="181" t="s">
        <v>35</v>
      </c>
      <c r="L87" s="182" t="s">
        <v>148</v>
      </c>
      <c r="M87" s="181" t="s">
        <v>35</v>
      </c>
    </row>
    <row r="88">
      <c r="A88" s="112">
        <v>1.0</v>
      </c>
      <c r="B88" s="183" t="s">
        <v>99</v>
      </c>
      <c r="C88" s="121"/>
      <c r="D88" s="121"/>
      <c r="E88" s="121"/>
      <c r="F88" s="184" t="s">
        <v>99</v>
      </c>
      <c r="G88" s="121"/>
      <c r="H88" s="184" t="s">
        <v>99</v>
      </c>
      <c r="I88" s="121"/>
      <c r="J88" s="185" t="s">
        <v>76</v>
      </c>
      <c r="K88" s="121"/>
      <c r="L88" s="185" t="s">
        <v>76</v>
      </c>
      <c r="M88" s="121"/>
    </row>
    <row r="89">
      <c r="A89" s="112">
        <v>2.0</v>
      </c>
      <c r="B89" s="186" t="s">
        <v>133</v>
      </c>
      <c r="C89" s="187" t="s">
        <v>38</v>
      </c>
      <c r="D89" s="180" t="s">
        <v>133</v>
      </c>
      <c r="E89" s="176" t="s">
        <v>89</v>
      </c>
      <c r="F89" s="177" t="s">
        <v>181</v>
      </c>
      <c r="G89" s="178" t="s">
        <v>95</v>
      </c>
      <c r="H89" s="179" t="s">
        <v>130</v>
      </c>
      <c r="I89" s="178" t="s">
        <v>95</v>
      </c>
      <c r="J89" s="180" t="s">
        <v>133</v>
      </c>
      <c r="K89" s="181" t="s">
        <v>35</v>
      </c>
      <c r="L89" s="182" t="s">
        <v>148</v>
      </c>
      <c r="M89" s="181" t="s">
        <v>35</v>
      </c>
    </row>
    <row r="90">
      <c r="A90" s="112">
        <v>2.0</v>
      </c>
      <c r="B90" s="120"/>
      <c r="C90" s="121"/>
      <c r="D90" s="184" t="s">
        <v>99</v>
      </c>
      <c r="E90" s="121"/>
      <c r="F90" s="184" t="s">
        <v>99</v>
      </c>
      <c r="G90" s="121"/>
      <c r="H90" s="184" t="s">
        <v>99</v>
      </c>
      <c r="I90" s="121"/>
      <c r="J90" s="185" t="s">
        <v>76</v>
      </c>
      <c r="K90" s="121"/>
      <c r="L90" s="185" t="s">
        <v>76</v>
      </c>
      <c r="M90" s="121"/>
    </row>
    <row r="91">
      <c r="A91" s="112">
        <v>3.0</v>
      </c>
      <c r="B91" s="186" t="s">
        <v>133</v>
      </c>
      <c r="C91" s="187" t="s">
        <v>38</v>
      </c>
      <c r="D91" s="180" t="s">
        <v>133</v>
      </c>
      <c r="E91" s="176" t="s">
        <v>89</v>
      </c>
      <c r="F91" s="179" t="s">
        <v>130</v>
      </c>
      <c r="G91" s="176" t="s">
        <v>89</v>
      </c>
      <c r="H91" s="177" t="s">
        <v>181</v>
      </c>
      <c r="I91" s="178" t="s">
        <v>95</v>
      </c>
      <c r="J91" s="180" t="s">
        <v>133</v>
      </c>
      <c r="K91" s="176" t="s">
        <v>89</v>
      </c>
      <c r="L91" s="180" t="s">
        <v>133</v>
      </c>
      <c r="M91" s="181" t="s">
        <v>35</v>
      </c>
    </row>
    <row r="92">
      <c r="A92" s="112">
        <v>3.0</v>
      </c>
      <c r="B92" s="120"/>
      <c r="C92" s="121"/>
      <c r="D92" s="184" t="s">
        <v>99</v>
      </c>
      <c r="E92" s="121"/>
      <c r="F92" s="184" t="s">
        <v>99</v>
      </c>
      <c r="G92" s="121"/>
      <c r="H92" s="184" t="s">
        <v>99</v>
      </c>
      <c r="I92" s="121"/>
      <c r="J92" s="184" t="s">
        <v>99</v>
      </c>
      <c r="K92" s="121"/>
      <c r="L92" s="185" t="s">
        <v>76</v>
      </c>
      <c r="M92" s="121"/>
    </row>
    <row r="93">
      <c r="A93" s="112">
        <v>4.0</v>
      </c>
      <c r="B93" s="175" t="s">
        <v>148</v>
      </c>
      <c r="C93" s="178" t="s">
        <v>95</v>
      </c>
      <c r="D93" s="179" t="s">
        <v>130</v>
      </c>
      <c r="E93" s="181" t="s">
        <v>35</v>
      </c>
      <c r="F93" s="179" t="s">
        <v>130</v>
      </c>
      <c r="G93" s="176" t="s">
        <v>89</v>
      </c>
      <c r="H93" s="177" t="s">
        <v>181</v>
      </c>
      <c r="I93" s="178" t="s">
        <v>95</v>
      </c>
      <c r="J93" s="180" t="s">
        <v>133</v>
      </c>
      <c r="K93" s="176" t="s">
        <v>89</v>
      </c>
      <c r="L93" s="180" t="s">
        <v>133</v>
      </c>
      <c r="M93" s="181" t="s">
        <v>35</v>
      </c>
    </row>
    <row r="94">
      <c r="A94" s="112">
        <v>4.0</v>
      </c>
      <c r="B94" s="183" t="s">
        <v>99</v>
      </c>
      <c r="C94" s="121"/>
      <c r="D94" s="185" t="s">
        <v>76</v>
      </c>
      <c r="E94" s="121"/>
      <c r="F94" s="184" t="s">
        <v>99</v>
      </c>
      <c r="G94" s="121"/>
      <c r="H94" s="184" t="s">
        <v>99</v>
      </c>
      <c r="I94" s="121"/>
      <c r="J94" s="184" t="s">
        <v>99</v>
      </c>
      <c r="K94" s="121"/>
      <c r="L94" s="185" t="s">
        <v>76</v>
      </c>
      <c r="M94" s="121"/>
    </row>
    <row r="95">
      <c r="A95" s="112">
        <v>5.0</v>
      </c>
      <c r="B95" s="120"/>
      <c r="C95" s="121"/>
      <c r="D95" s="179" t="s">
        <v>130</v>
      </c>
      <c r="E95" s="181" t="s">
        <v>35</v>
      </c>
      <c r="F95" s="121"/>
      <c r="G95" s="121"/>
      <c r="H95" s="177" t="s">
        <v>181</v>
      </c>
      <c r="I95" s="178" t="s">
        <v>95</v>
      </c>
      <c r="J95" s="180" t="s">
        <v>133</v>
      </c>
      <c r="K95" s="176" t="s">
        <v>89</v>
      </c>
      <c r="L95" s="180" t="s">
        <v>133</v>
      </c>
      <c r="M95" s="181" t="s">
        <v>35</v>
      </c>
    </row>
    <row r="96">
      <c r="A96" s="112">
        <v>5.0</v>
      </c>
      <c r="B96" s="120"/>
      <c r="C96" s="121"/>
      <c r="D96" s="185" t="s">
        <v>76</v>
      </c>
      <c r="E96" s="121"/>
      <c r="F96" s="121"/>
      <c r="G96" s="121"/>
      <c r="H96" s="184" t="s">
        <v>99</v>
      </c>
      <c r="I96" s="121"/>
      <c r="J96" s="184" t="s">
        <v>99</v>
      </c>
      <c r="K96" s="121"/>
      <c r="L96" s="185" t="s">
        <v>76</v>
      </c>
      <c r="M96" s="121"/>
    </row>
    <row r="97">
      <c r="A97" s="112">
        <v>6.0</v>
      </c>
      <c r="B97" s="120"/>
      <c r="C97" s="121"/>
      <c r="D97" s="121"/>
      <c r="E97" s="121"/>
      <c r="F97" s="121"/>
      <c r="G97" s="121"/>
      <c r="H97" s="182" t="s">
        <v>148</v>
      </c>
      <c r="I97" s="176" t="s">
        <v>89</v>
      </c>
      <c r="J97" s="121"/>
      <c r="K97" s="121"/>
      <c r="L97" s="121"/>
      <c r="M97" s="121"/>
    </row>
    <row r="98">
      <c r="A98" s="112">
        <v>6.0</v>
      </c>
      <c r="B98" s="120"/>
      <c r="C98" s="121"/>
      <c r="D98" s="121"/>
      <c r="E98" s="121"/>
      <c r="F98" s="121"/>
      <c r="G98" s="121"/>
      <c r="H98" s="184" t="s">
        <v>99</v>
      </c>
      <c r="I98" s="121"/>
      <c r="J98" s="121"/>
      <c r="K98" s="121"/>
      <c r="L98" s="121"/>
      <c r="M98" s="121"/>
    </row>
    <row r="99">
      <c r="A99" s="120"/>
      <c r="B99" s="109" t="s">
        <v>278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1"/>
    </row>
    <row r="100">
      <c r="A100" s="112" t="s">
        <v>202</v>
      </c>
      <c r="B100" s="113" t="s">
        <v>266</v>
      </c>
      <c r="C100" s="114"/>
      <c r="D100" s="115" t="s">
        <v>267</v>
      </c>
      <c r="E100" s="114"/>
      <c r="F100" s="116" t="s">
        <v>268</v>
      </c>
      <c r="G100" s="114"/>
      <c r="H100" s="117" t="s">
        <v>269</v>
      </c>
      <c r="I100" s="114"/>
      <c r="J100" s="118" t="s">
        <v>270</v>
      </c>
      <c r="K100" s="114"/>
      <c r="L100" s="119" t="s">
        <v>271</v>
      </c>
      <c r="M100" s="114"/>
    </row>
    <row r="101">
      <c r="A101" s="112">
        <v>1.0</v>
      </c>
      <c r="B101" s="188" t="s">
        <v>96</v>
      </c>
      <c r="C101" s="189" t="s">
        <v>56</v>
      </c>
      <c r="D101" s="121"/>
      <c r="E101" s="121"/>
      <c r="F101" s="121"/>
      <c r="G101" s="121"/>
      <c r="H101" s="190" t="s">
        <v>119</v>
      </c>
      <c r="I101" s="124" t="s">
        <v>80</v>
      </c>
      <c r="J101" s="121"/>
      <c r="K101" s="121"/>
      <c r="L101" s="191" t="s">
        <v>96</v>
      </c>
      <c r="M101" s="192" t="s">
        <v>39</v>
      </c>
    </row>
    <row r="102">
      <c r="A102" s="112">
        <v>1.0</v>
      </c>
      <c r="B102" s="193" t="s">
        <v>142</v>
      </c>
      <c r="C102" s="121"/>
      <c r="D102" s="121"/>
      <c r="E102" s="121"/>
      <c r="F102" s="121"/>
      <c r="G102" s="121"/>
      <c r="H102" s="194" t="s">
        <v>142</v>
      </c>
      <c r="I102" s="121"/>
      <c r="J102" s="121"/>
      <c r="K102" s="121"/>
      <c r="L102" s="194" t="s">
        <v>142</v>
      </c>
      <c r="M102" s="121"/>
    </row>
    <row r="103">
      <c r="A103" s="112">
        <v>2.0</v>
      </c>
      <c r="B103" s="188" t="s">
        <v>96</v>
      </c>
      <c r="C103" s="189" t="s">
        <v>56</v>
      </c>
      <c r="D103" s="121"/>
      <c r="E103" s="121"/>
      <c r="F103" s="121"/>
      <c r="G103" s="121"/>
      <c r="H103" s="190" t="s">
        <v>119</v>
      </c>
      <c r="I103" s="124" t="s">
        <v>80</v>
      </c>
      <c r="J103" s="190" t="s">
        <v>119</v>
      </c>
      <c r="K103" s="134" t="s">
        <v>82</v>
      </c>
      <c r="L103" s="191" t="s">
        <v>96</v>
      </c>
      <c r="M103" s="192" t="s">
        <v>39</v>
      </c>
    </row>
    <row r="104">
      <c r="A104" s="112">
        <v>2.0</v>
      </c>
      <c r="B104" s="193" t="s">
        <v>142</v>
      </c>
      <c r="C104" s="121"/>
      <c r="D104" s="121"/>
      <c r="E104" s="121"/>
      <c r="F104" s="121"/>
      <c r="G104" s="121"/>
      <c r="H104" s="194" t="s">
        <v>142</v>
      </c>
      <c r="I104" s="121"/>
      <c r="J104" s="194" t="s">
        <v>142</v>
      </c>
      <c r="K104" s="121"/>
      <c r="L104" s="194" t="s">
        <v>142</v>
      </c>
      <c r="M104" s="121"/>
    </row>
    <row r="105">
      <c r="A105" s="112">
        <v>3.0</v>
      </c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</row>
    <row r="106">
      <c r="A106" s="112">
        <v>3.0</v>
      </c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</row>
    <row r="107">
      <c r="A107" s="112">
        <v>4.0</v>
      </c>
      <c r="B107" s="120"/>
      <c r="C107" s="121"/>
      <c r="D107" s="121"/>
      <c r="E107" s="121"/>
      <c r="F107" s="121"/>
      <c r="G107" s="121"/>
      <c r="H107" s="190" t="s">
        <v>119</v>
      </c>
      <c r="I107" s="129" t="s">
        <v>98</v>
      </c>
      <c r="J107" s="121"/>
      <c r="K107" s="121"/>
      <c r="L107" s="121"/>
      <c r="M107" s="121"/>
    </row>
    <row r="108">
      <c r="A108" s="112">
        <v>4.0</v>
      </c>
      <c r="B108" s="120"/>
      <c r="C108" s="121"/>
      <c r="D108" s="121"/>
      <c r="E108" s="121"/>
      <c r="F108" s="121"/>
      <c r="G108" s="121"/>
      <c r="H108" s="194" t="s">
        <v>142</v>
      </c>
      <c r="I108" s="121"/>
      <c r="J108" s="121"/>
      <c r="K108" s="121"/>
      <c r="L108" s="121"/>
      <c r="M108" s="121"/>
    </row>
    <row r="109">
      <c r="A109" s="112">
        <v>5.0</v>
      </c>
      <c r="B109" s="120"/>
      <c r="C109" s="121"/>
      <c r="D109" s="121"/>
      <c r="E109" s="121"/>
      <c r="F109" s="121"/>
      <c r="G109" s="121"/>
      <c r="H109" s="190" t="s">
        <v>119</v>
      </c>
      <c r="I109" s="129" t="s">
        <v>98</v>
      </c>
      <c r="J109" s="121"/>
      <c r="K109" s="121"/>
      <c r="L109" s="121"/>
      <c r="M109" s="121"/>
    </row>
    <row r="110">
      <c r="A110" s="112">
        <v>5.0</v>
      </c>
      <c r="B110" s="120"/>
      <c r="C110" s="121"/>
      <c r="D110" s="121"/>
      <c r="E110" s="121"/>
      <c r="F110" s="121"/>
      <c r="G110" s="121"/>
      <c r="H110" s="194" t="s">
        <v>142</v>
      </c>
      <c r="I110" s="121"/>
      <c r="J110" s="121"/>
      <c r="K110" s="121"/>
      <c r="L110" s="121"/>
      <c r="M110" s="121"/>
    </row>
    <row r="111">
      <c r="A111" s="112">
        <v>6.0</v>
      </c>
      <c r="B111" s="120"/>
      <c r="C111" s="121"/>
      <c r="D111" s="121"/>
      <c r="E111" s="121"/>
      <c r="F111" s="121"/>
      <c r="G111" s="121"/>
      <c r="H111" s="128" t="s">
        <v>178</v>
      </c>
      <c r="I111" s="123" t="s">
        <v>81</v>
      </c>
      <c r="J111" s="121"/>
      <c r="K111" s="121"/>
      <c r="L111" s="121"/>
      <c r="M111" s="121"/>
    </row>
    <row r="112">
      <c r="A112" s="112">
        <v>6.0</v>
      </c>
      <c r="B112" s="120"/>
      <c r="C112" s="121"/>
      <c r="D112" s="121"/>
      <c r="E112" s="121"/>
      <c r="F112" s="121"/>
      <c r="G112" s="121"/>
      <c r="H112" s="194" t="s">
        <v>142</v>
      </c>
      <c r="I112" s="121"/>
      <c r="J112" s="121"/>
      <c r="K112" s="121"/>
      <c r="L112" s="121"/>
      <c r="M112" s="121"/>
    </row>
    <row r="113">
      <c r="A113" s="120"/>
      <c r="B113" s="109" t="s">
        <v>279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1"/>
    </row>
    <row r="114">
      <c r="A114" s="112" t="s">
        <v>202</v>
      </c>
      <c r="B114" s="113" t="s">
        <v>266</v>
      </c>
      <c r="C114" s="114"/>
      <c r="D114" s="115" t="s">
        <v>267</v>
      </c>
      <c r="E114" s="114"/>
      <c r="F114" s="116" t="s">
        <v>268</v>
      </c>
      <c r="G114" s="114"/>
      <c r="H114" s="117" t="s">
        <v>269</v>
      </c>
      <c r="I114" s="114"/>
      <c r="J114" s="118" t="s">
        <v>270</v>
      </c>
      <c r="K114" s="114"/>
      <c r="L114" s="119" t="s">
        <v>271</v>
      </c>
      <c r="M114" s="114"/>
    </row>
    <row r="115">
      <c r="A115" s="112">
        <v>1.0</v>
      </c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</row>
    <row r="116">
      <c r="A116" s="112">
        <v>1.0</v>
      </c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</row>
    <row r="117">
      <c r="A117" s="112">
        <v>2.0</v>
      </c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</row>
    <row r="118">
      <c r="A118" s="112">
        <v>2.0</v>
      </c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</row>
    <row r="119">
      <c r="A119" s="112">
        <v>3.0</v>
      </c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</row>
    <row r="120">
      <c r="A120" s="112">
        <v>3.0</v>
      </c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</row>
    <row r="121">
      <c r="A121" s="112">
        <v>4.0</v>
      </c>
      <c r="B121" s="188" t="s">
        <v>96</v>
      </c>
      <c r="C121" s="195" t="s">
        <v>73</v>
      </c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</row>
    <row r="122">
      <c r="A122" s="112">
        <v>4.0</v>
      </c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</row>
    <row r="123">
      <c r="A123" s="112">
        <v>5.0</v>
      </c>
      <c r="B123" s="188" t="s">
        <v>96</v>
      </c>
      <c r="C123" s="195" t="s">
        <v>73</v>
      </c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</row>
    <row r="124">
      <c r="A124" s="112">
        <v>5.0</v>
      </c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</row>
    <row r="125">
      <c r="A125" s="112">
        <v>6.0</v>
      </c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</row>
    <row r="126">
      <c r="A126" s="112">
        <v>6.0</v>
      </c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</row>
    <row r="127">
      <c r="A127" s="120"/>
      <c r="B127" s="109" t="s">
        <v>280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1"/>
    </row>
    <row r="128">
      <c r="A128" s="112" t="s">
        <v>202</v>
      </c>
      <c r="B128" s="113" t="s">
        <v>266</v>
      </c>
      <c r="C128" s="114"/>
      <c r="D128" s="115" t="s">
        <v>267</v>
      </c>
      <c r="E128" s="114"/>
      <c r="F128" s="116" t="s">
        <v>268</v>
      </c>
      <c r="G128" s="114"/>
      <c r="H128" s="117" t="s">
        <v>269</v>
      </c>
      <c r="I128" s="114"/>
      <c r="J128" s="118" t="s">
        <v>270</v>
      </c>
      <c r="K128" s="114"/>
      <c r="L128" s="119" t="s">
        <v>271</v>
      </c>
      <c r="M128" s="114"/>
    </row>
    <row r="129">
      <c r="A129" s="112">
        <v>1.0</v>
      </c>
      <c r="B129" s="196" t="s">
        <v>107</v>
      </c>
      <c r="C129" s="197" t="s">
        <v>74</v>
      </c>
      <c r="D129" s="121"/>
      <c r="E129" s="121"/>
      <c r="F129" s="121"/>
      <c r="G129" s="121"/>
      <c r="H129" s="198" t="s">
        <v>182</v>
      </c>
      <c r="I129" s="174" t="s">
        <v>52</v>
      </c>
      <c r="J129" s="198" t="s">
        <v>182</v>
      </c>
      <c r="K129" s="199" t="s">
        <v>55</v>
      </c>
      <c r="L129" s="121"/>
      <c r="M129" s="121"/>
    </row>
    <row r="130">
      <c r="A130" s="112">
        <v>1.0</v>
      </c>
      <c r="B130" s="120"/>
      <c r="C130" s="121"/>
      <c r="D130" s="121"/>
      <c r="E130" s="121"/>
      <c r="F130" s="121"/>
      <c r="G130" s="121"/>
      <c r="H130" s="200" t="s">
        <v>92</v>
      </c>
      <c r="I130" s="121"/>
      <c r="J130" s="170" t="s">
        <v>138</v>
      </c>
      <c r="K130" s="121"/>
      <c r="L130" s="121"/>
      <c r="M130" s="121"/>
    </row>
    <row r="131">
      <c r="A131" s="112">
        <v>2.0</v>
      </c>
      <c r="B131" s="196" t="s">
        <v>107</v>
      </c>
      <c r="C131" s="197" t="s">
        <v>74</v>
      </c>
      <c r="D131" s="121"/>
      <c r="E131" s="121"/>
      <c r="F131" s="121"/>
      <c r="G131" s="121"/>
      <c r="H131" s="198" t="s">
        <v>182</v>
      </c>
      <c r="I131" s="201" t="s">
        <v>53</v>
      </c>
      <c r="J131" s="121"/>
      <c r="K131" s="121"/>
      <c r="L131" s="121"/>
      <c r="M131" s="121"/>
    </row>
    <row r="132">
      <c r="A132" s="112">
        <v>2.0</v>
      </c>
      <c r="B132" s="120"/>
      <c r="C132" s="121"/>
      <c r="D132" s="121"/>
      <c r="E132" s="121"/>
      <c r="F132" s="121"/>
      <c r="G132" s="121"/>
      <c r="H132" s="200" t="s">
        <v>92</v>
      </c>
      <c r="I132" s="121"/>
      <c r="J132" s="121"/>
      <c r="K132" s="121"/>
      <c r="L132" s="121"/>
      <c r="M132" s="121"/>
    </row>
    <row r="133">
      <c r="A133" s="112">
        <v>3.0</v>
      </c>
      <c r="B133" s="202" t="s">
        <v>115</v>
      </c>
      <c r="C133" s="201" t="s">
        <v>53</v>
      </c>
      <c r="D133" s="203" t="s">
        <v>107</v>
      </c>
      <c r="E133" s="174" t="s">
        <v>52</v>
      </c>
      <c r="F133" s="121"/>
      <c r="G133" s="121"/>
      <c r="H133" s="121"/>
      <c r="I133" s="121"/>
      <c r="J133" s="121"/>
      <c r="K133" s="121"/>
      <c r="L133" s="121"/>
      <c r="M133" s="121"/>
    </row>
    <row r="134">
      <c r="A134" s="112">
        <v>3.0</v>
      </c>
      <c r="B134" s="193" t="s">
        <v>142</v>
      </c>
      <c r="C134" s="121"/>
      <c r="D134" s="194" t="s">
        <v>142</v>
      </c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>
      <c r="A135" s="112">
        <v>4.0</v>
      </c>
      <c r="B135" s="202" t="s">
        <v>115</v>
      </c>
      <c r="C135" s="201" t="s">
        <v>53</v>
      </c>
      <c r="D135" s="203" t="s">
        <v>107</v>
      </c>
      <c r="E135" s="174" t="s">
        <v>52</v>
      </c>
      <c r="F135" s="121"/>
      <c r="G135" s="121"/>
      <c r="H135" s="121"/>
      <c r="I135" s="121"/>
      <c r="J135" s="121"/>
      <c r="K135" s="121"/>
      <c r="L135" s="191" t="s">
        <v>96</v>
      </c>
      <c r="M135" s="134" t="s">
        <v>82</v>
      </c>
    </row>
    <row r="136">
      <c r="A136" s="112">
        <v>4.0</v>
      </c>
      <c r="B136" s="193" t="s">
        <v>142</v>
      </c>
      <c r="C136" s="121"/>
      <c r="D136" s="194" t="s">
        <v>142</v>
      </c>
      <c r="E136" s="121"/>
      <c r="F136" s="121"/>
      <c r="G136" s="121"/>
      <c r="H136" s="121"/>
      <c r="I136" s="121"/>
      <c r="J136" s="121"/>
      <c r="K136" s="121"/>
      <c r="L136" s="194" t="s">
        <v>142</v>
      </c>
      <c r="M136" s="121"/>
    </row>
    <row r="137">
      <c r="A137" s="112">
        <v>5.0</v>
      </c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91" t="s">
        <v>96</v>
      </c>
      <c r="M137" s="134" t="s">
        <v>82</v>
      </c>
    </row>
    <row r="138">
      <c r="A138" s="112">
        <v>5.0</v>
      </c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94" t="s">
        <v>142</v>
      </c>
      <c r="M138" s="121"/>
    </row>
    <row r="139">
      <c r="A139" s="112">
        <v>6.0</v>
      </c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</row>
    <row r="140">
      <c r="A140" s="112">
        <v>6.0</v>
      </c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</row>
    <row r="141">
      <c r="A141" s="120"/>
      <c r="B141" s="109" t="s">
        <v>281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1"/>
    </row>
    <row r="142">
      <c r="A142" s="112" t="s">
        <v>202</v>
      </c>
      <c r="B142" s="113" t="s">
        <v>266</v>
      </c>
      <c r="C142" s="114"/>
      <c r="D142" s="115" t="s">
        <v>267</v>
      </c>
      <c r="E142" s="114"/>
      <c r="F142" s="116" t="s">
        <v>268</v>
      </c>
      <c r="G142" s="114"/>
      <c r="H142" s="117" t="s">
        <v>269</v>
      </c>
      <c r="I142" s="114"/>
      <c r="J142" s="118" t="s">
        <v>270</v>
      </c>
      <c r="K142" s="114"/>
      <c r="L142" s="119" t="s">
        <v>271</v>
      </c>
      <c r="M142" s="114"/>
    </row>
    <row r="143">
      <c r="A143" s="112">
        <v>1.0</v>
      </c>
      <c r="B143" s="120"/>
      <c r="C143" s="121"/>
      <c r="D143" s="203" t="s">
        <v>107</v>
      </c>
      <c r="E143" s="199" t="s">
        <v>55</v>
      </c>
      <c r="F143" s="121"/>
      <c r="G143" s="121"/>
      <c r="H143" s="191" t="s">
        <v>96</v>
      </c>
      <c r="I143" s="204" t="s">
        <v>41</v>
      </c>
      <c r="J143" s="191" t="s">
        <v>96</v>
      </c>
      <c r="K143" s="205" t="s">
        <v>75</v>
      </c>
      <c r="L143" s="206" t="s">
        <v>114</v>
      </c>
      <c r="M143" s="139" t="s">
        <v>78</v>
      </c>
    </row>
    <row r="144">
      <c r="A144" s="112">
        <v>1.0</v>
      </c>
      <c r="B144" s="120"/>
      <c r="C144" s="121"/>
      <c r="D144" s="194" t="s">
        <v>142</v>
      </c>
      <c r="E144" s="121"/>
      <c r="F144" s="121"/>
      <c r="G144" s="121"/>
      <c r="H144" s="121"/>
      <c r="I144" s="121"/>
      <c r="J144" s="121"/>
      <c r="K144" s="121"/>
      <c r="L144" s="121"/>
      <c r="M144" s="121"/>
    </row>
    <row r="145">
      <c r="A145" s="112">
        <v>2.0</v>
      </c>
      <c r="B145" s="207" t="s">
        <v>114</v>
      </c>
      <c r="C145" s="208" t="s">
        <v>42</v>
      </c>
      <c r="D145" s="203" t="s">
        <v>107</v>
      </c>
      <c r="E145" s="199" t="s">
        <v>55</v>
      </c>
      <c r="F145" s="179" t="s">
        <v>130</v>
      </c>
      <c r="G145" s="187" t="s">
        <v>38</v>
      </c>
      <c r="H145" s="191" t="s">
        <v>96</v>
      </c>
      <c r="I145" s="204" t="s">
        <v>41</v>
      </c>
      <c r="J145" s="191" t="s">
        <v>96</v>
      </c>
      <c r="K145" s="205" t="s">
        <v>75</v>
      </c>
      <c r="L145" s="206" t="s">
        <v>114</v>
      </c>
      <c r="M145" s="139" t="s">
        <v>78</v>
      </c>
    </row>
    <row r="146">
      <c r="A146" s="112">
        <v>2.0</v>
      </c>
      <c r="B146" s="120"/>
      <c r="C146" s="121"/>
      <c r="D146" s="194" t="s">
        <v>142</v>
      </c>
      <c r="E146" s="121"/>
      <c r="F146" s="170" t="s">
        <v>138</v>
      </c>
      <c r="G146" s="121"/>
      <c r="H146" s="121"/>
      <c r="I146" s="121"/>
      <c r="J146" s="121"/>
      <c r="K146" s="121"/>
      <c r="L146" s="121"/>
      <c r="M146" s="121"/>
    </row>
    <row r="147">
      <c r="A147" s="112">
        <v>3.0</v>
      </c>
      <c r="B147" s="207" t="s">
        <v>114</v>
      </c>
      <c r="C147" s="208" t="s">
        <v>42</v>
      </c>
      <c r="D147" s="206" t="s">
        <v>114</v>
      </c>
      <c r="E147" s="208" t="s">
        <v>42</v>
      </c>
      <c r="F147" s="198" t="s">
        <v>182</v>
      </c>
      <c r="G147" s="189" t="s">
        <v>56</v>
      </c>
      <c r="H147" s="179" t="s">
        <v>130</v>
      </c>
      <c r="I147" s="209" t="s">
        <v>86</v>
      </c>
      <c r="J147" s="191" t="s">
        <v>96</v>
      </c>
      <c r="K147" s="123" t="s">
        <v>81</v>
      </c>
      <c r="L147" s="121"/>
      <c r="M147" s="121"/>
    </row>
    <row r="148">
      <c r="A148" s="112">
        <v>3.0</v>
      </c>
      <c r="B148" s="120"/>
      <c r="C148" s="121"/>
      <c r="D148" s="121"/>
      <c r="E148" s="121"/>
      <c r="F148" s="170" t="s">
        <v>138</v>
      </c>
      <c r="G148" s="121"/>
      <c r="H148" s="170" t="s">
        <v>138</v>
      </c>
      <c r="I148" s="121"/>
      <c r="J148" s="194" t="s">
        <v>142</v>
      </c>
      <c r="K148" s="121"/>
      <c r="L148" s="121"/>
      <c r="M148" s="121"/>
    </row>
    <row r="149">
      <c r="A149" s="112">
        <v>4.0</v>
      </c>
      <c r="B149" s="210" t="s">
        <v>141</v>
      </c>
      <c r="C149" s="171" t="s">
        <v>61</v>
      </c>
      <c r="D149" s="121"/>
      <c r="E149" s="121"/>
      <c r="F149" s="211" t="s">
        <v>141</v>
      </c>
      <c r="G149" s="165" t="s">
        <v>60</v>
      </c>
      <c r="H149" s="198" t="s">
        <v>182</v>
      </c>
      <c r="I149" s="192" t="s">
        <v>39</v>
      </c>
      <c r="J149" s="191" t="s">
        <v>96</v>
      </c>
      <c r="K149" s="123" t="s">
        <v>81</v>
      </c>
      <c r="L149" s="211" t="s">
        <v>141</v>
      </c>
      <c r="M149" s="169" t="s">
        <v>57</v>
      </c>
    </row>
    <row r="150">
      <c r="A150" s="112">
        <v>4.0</v>
      </c>
      <c r="B150" s="120"/>
      <c r="C150" s="121"/>
      <c r="D150" s="121"/>
      <c r="E150" s="121"/>
      <c r="F150" s="121"/>
      <c r="G150" s="121"/>
      <c r="H150" s="200" t="s">
        <v>92</v>
      </c>
      <c r="I150" s="121"/>
      <c r="J150" s="194" t="s">
        <v>142</v>
      </c>
      <c r="K150" s="121"/>
      <c r="L150" s="170" t="s">
        <v>138</v>
      </c>
      <c r="M150" s="121"/>
    </row>
    <row r="151">
      <c r="A151" s="112">
        <v>5.0</v>
      </c>
      <c r="B151" s="210" t="s">
        <v>141</v>
      </c>
      <c r="C151" s="171" t="s">
        <v>61</v>
      </c>
      <c r="D151" s="206" t="s">
        <v>114</v>
      </c>
      <c r="E151" s="205" t="s">
        <v>75</v>
      </c>
      <c r="F151" s="211" t="s">
        <v>141</v>
      </c>
      <c r="G151" s="165" t="s">
        <v>60</v>
      </c>
      <c r="H151" s="212" t="s">
        <v>155</v>
      </c>
      <c r="I151" s="204" t="s">
        <v>41</v>
      </c>
      <c r="J151" s="121"/>
      <c r="K151" s="121"/>
      <c r="L151" s="211" t="s">
        <v>141</v>
      </c>
      <c r="M151" s="169" t="s">
        <v>57</v>
      </c>
    </row>
    <row r="152">
      <c r="A152" s="112">
        <v>5.0</v>
      </c>
      <c r="B152" s="213" t="s">
        <v>138</v>
      </c>
      <c r="C152" s="121"/>
      <c r="D152" s="121"/>
      <c r="E152" s="121"/>
      <c r="F152" s="170" t="s">
        <v>138</v>
      </c>
      <c r="G152" s="121"/>
      <c r="H152" s="121"/>
      <c r="I152" s="121"/>
      <c r="J152" s="121"/>
      <c r="K152" s="121"/>
      <c r="L152" s="121"/>
      <c r="M152" s="121"/>
    </row>
    <row r="153">
      <c r="A153" s="112">
        <v>6.0</v>
      </c>
      <c r="B153" s="120"/>
      <c r="C153" s="121"/>
      <c r="D153" s="206" t="s">
        <v>114</v>
      </c>
      <c r="E153" s="205" t="s">
        <v>75</v>
      </c>
      <c r="F153" s="121"/>
      <c r="G153" s="121"/>
      <c r="H153" s="212" t="s">
        <v>155</v>
      </c>
      <c r="I153" s="204" t="s">
        <v>41</v>
      </c>
      <c r="J153" s="121"/>
      <c r="K153" s="121"/>
      <c r="L153" s="121"/>
      <c r="M153" s="121"/>
    </row>
    <row r="154">
      <c r="A154" s="112">
        <v>6.0</v>
      </c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</row>
    <row r="155">
      <c r="A155" s="120"/>
      <c r="B155" s="109" t="s">
        <v>282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1"/>
    </row>
    <row r="156">
      <c r="A156" s="112" t="s">
        <v>202</v>
      </c>
      <c r="B156" s="113" t="s">
        <v>266</v>
      </c>
      <c r="C156" s="114"/>
      <c r="D156" s="115" t="s">
        <v>267</v>
      </c>
      <c r="E156" s="114"/>
      <c r="F156" s="116" t="s">
        <v>268</v>
      </c>
      <c r="G156" s="114"/>
      <c r="H156" s="117" t="s">
        <v>269</v>
      </c>
      <c r="I156" s="114"/>
      <c r="J156" s="118" t="s">
        <v>270</v>
      </c>
      <c r="K156" s="114"/>
      <c r="L156" s="119" t="s">
        <v>271</v>
      </c>
      <c r="M156" s="114"/>
    </row>
    <row r="157">
      <c r="A157" s="112">
        <v>1.0</v>
      </c>
      <c r="B157" s="213" t="s">
        <v>138</v>
      </c>
      <c r="C157" s="199" t="s">
        <v>55</v>
      </c>
      <c r="D157" s="200" t="s">
        <v>92</v>
      </c>
      <c r="E157" s="214" t="s">
        <v>58</v>
      </c>
      <c r="F157" s="200" t="s">
        <v>92</v>
      </c>
      <c r="G157" s="201" t="s">
        <v>53</v>
      </c>
      <c r="H157" s="164" t="s">
        <v>134</v>
      </c>
      <c r="I157" s="163" t="s">
        <v>113</v>
      </c>
      <c r="J157" s="121"/>
      <c r="K157" s="121"/>
      <c r="L157" s="121"/>
      <c r="M157" s="121"/>
    </row>
    <row r="158">
      <c r="A158" s="112">
        <v>1.0</v>
      </c>
      <c r="B158" s="215" t="s">
        <v>137</v>
      </c>
      <c r="C158" s="121"/>
      <c r="D158" s="172" t="s">
        <v>59</v>
      </c>
      <c r="E158" s="121"/>
      <c r="F158" s="121"/>
      <c r="G158" s="121"/>
      <c r="H158" s="167" t="s">
        <v>152</v>
      </c>
      <c r="I158" s="121"/>
      <c r="J158" s="121"/>
      <c r="K158" s="121"/>
      <c r="L158" s="121"/>
      <c r="M158" s="121"/>
    </row>
    <row r="159">
      <c r="A159" s="112">
        <v>2.0</v>
      </c>
      <c r="B159" s="213" t="s">
        <v>138</v>
      </c>
      <c r="C159" s="199" t="s">
        <v>55</v>
      </c>
      <c r="D159" s="200" t="s">
        <v>92</v>
      </c>
      <c r="E159" s="214" t="s">
        <v>58</v>
      </c>
      <c r="F159" s="200" t="s">
        <v>92</v>
      </c>
      <c r="G159" s="201" t="s">
        <v>53</v>
      </c>
      <c r="H159" s="164" t="s">
        <v>134</v>
      </c>
      <c r="I159" s="163" t="s">
        <v>113</v>
      </c>
      <c r="J159" s="200" t="s">
        <v>92</v>
      </c>
      <c r="K159" s="169" t="s">
        <v>57</v>
      </c>
      <c r="L159" s="121"/>
      <c r="M159" s="121"/>
    </row>
    <row r="160">
      <c r="A160" s="112">
        <v>2.0</v>
      </c>
      <c r="B160" s="215" t="s">
        <v>137</v>
      </c>
      <c r="C160" s="121"/>
      <c r="D160" s="172" t="s">
        <v>59</v>
      </c>
      <c r="E160" s="121"/>
      <c r="F160" s="121"/>
      <c r="G160" s="121"/>
      <c r="H160" s="167" t="s">
        <v>152</v>
      </c>
      <c r="I160" s="121"/>
      <c r="J160" s="173" t="s">
        <v>137</v>
      </c>
      <c r="K160" s="121"/>
      <c r="L160" s="121"/>
      <c r="M160" s="121"/>
    </row>
    <row r="161">
      <c r="A161" s="112">
        <v>3.0</v>
      </c>
      <c r="B161" s="213" t="s">
        <v>138</v>
      </c>
      <c r="C161" s="199" t="s">
        <v>55</v>
      </c>
      <c r="D161" s="200" t="s">
        <v>92</v>
      </c>
      <c r="E161" s="214" t="s">
        <v>58</v>
      </c>
      <c r="F161" s="200" t="s">
        <v>92</v>
      </c>
      <c r="G161" s="201" t="s">
        <v>53</v>
      </c>
      <c r="H161" s="164" t="s">
        <v>134</v>
      </c>
      <c r="I161" s="163" t="s">
        <v>113</v>
      </c>
      <c r="J161" s="200" t="s">
        <v>92</v>
      </c>
      <c r="K161" s="169" t="s">
        <v>57</v>
      </c>
      <c r="L161" s="164" t="s">
        <v>134</v>
      </c>
      <c r="M161" s="171" t="s">
        <v>61</v>
      </c>
    </row>
    <row r="162">
      <c r="A162" s="112">
        <v>3.0</v>
      </c>
      <c r="B162" s="215" t="s">
        <v>137</v>
      </c>
      <c r="C162" s="121"/>
      <c r="D162" s="172" t="s">
        <v>59</v>
      </c>
      <c r="E162" s="121"/>
      <c r="F162" s="121"/>
      <c r="G162" s="121"/>
      <c r="H162" s="167" t="s">
        <v>152</v>
      </c>
      <c r="I162" s="121"/>
      <c r="J162" s="173" t="s">
        <v>137</v>
      </c>
      <c r="K162" s="121"/>
      <c r="L162" s="172" t="s">
        <v>59</v>
      </c>
      <c r="M162" s="121"/>
    </row>
    <row r="163">
      <c r="A163" s="112">
        <v>4.0</v>
      </c>
      <c r="B163" s="216" t="s">
        <v>92</v>
      </c>
      <c r="C163" s="214" t="s">
        <v>58</v>
      </c>
      <c r="D163" s="200" t="s">
        <v>92</v>
      </c>
      <c r="E163" s="169" t="s">
        <v>57</v>
      </c>
      <c r="F163" s="200" t="s">
        <v>92</v>
      </c>
      <c r="G163" s="201" t="s">
        <v>53</v>
      </c>
      <c r="H163" s="164" t="s">
        <v>134</v>
      </c>
      <c r="I163" s="165" t="s">
        <v>60</v>
      </c>
      <c r="J163" s="170" t="s">
        <v>138</v>
      </c>
      <c r="K163" s="199" t="s">
        <v>55</v>
      </c>
      <c r="L163" s="164" t="s">
        <v>134</v>
      </c>
      <c r="M163" s="171" t="s">
        <v>61</v>
      </c>
    </row>
    <row r="164">
      <c r="A164" s="112">
        <v>4.0</v>
      </c>
      <c r="B164" s="217" t="s">
        <v>59</v>
      </c>
      <c r="C164" s="121"/>
      <c r="D164" s="173" t="s">
        <v>137</v>
      </c>
      <c r="E164" s="121"/>
      <c r="F164" s="121"/>
      <c r="G164" s="121"/>
      <c r="H164" s="167" t="s">
        <v>152</v>
      </c>
      <c r="I164" s="121"/>
      <c r="J164" s="173" t="s">
        <v>137</v>
      </c>
      <c r="K164" s="121"/>
      <c r="L164" s="172" t="s">
        <v>59</v>
      </c>
      <c r="M164" s="121"/>
    </row>
    <row r="165">
      <c r="A165" s="112">
        <v>5.0</v>
      </c>
      <c r="B165" s="216" t="s">
        <v>92</v>
      </c>
      <c r="C165" s="214" t="s">
        <v>58</v>
      </c>
      <c r="D165" s="200" t="s">
        <v>92</v>
      </c>
      <c r="E165" s="169" t="s">
        <v>57</v>
      </c>
      <c r="F165" s="200" t="s">
        <v>92</v>
      </c>
      <c r="G165" s="201" t="s">
        <v>53</v>
      </c>
      <c r="H165" s="164" t="s">
        <v>134</v>
      </c>
      <c r="I165" s="165" t="s">
        <v>60</v>
      </c>
      <c r="J165" s="170" t="s">
        <v>138</v>
      </c>
      <c r="K165" s="199" t="s">
        <v>55</v>
      </c>
      <c r="L165" s="164" t="s">
        <v>134</v>
      </c>
      <c r="M165" s="171" t="s">
        <v>61</v>
      </c>
    </row>
    <row r="166">
      <c r="A166" s="112">
        <v>5.0</v>
      </c>
      <c r="B166" s="217" t="s">
        <v>59</v>
      </c>
      <c r="C166" s="121"/>
      <c r="D166" s="173" t="s">
        <v>137</v>
      </c>
      <c r="E166" s="121"/>
      <c r="F166" s="121"/>
      <c r="G166" s="121"/>
      <c r="H166" s="167" t="s">
        <v>152</v>
      </c>
      <c r="I166" s="121"/>
      <c r="J166" s="173" t="s">
        <v>137</v>
      </c>
      <c r="K166" s="121"/>
      <c r="L166" s="172" t="s">
        <v>59</v>
      </c>
      <c r="M166" s="121"/>
    </row>
    <row r="167">
      <c r="A167" s="112">
        <v>6.0</v>
      </c>
      <c r="B167" s="120"/>
      <c r="C167" s="121"/>
      <c r="D167" s="200" t="s">
        <v>92</v>
      </c>
      <c r="E167" s="169" t="s">
        <v>57</v>
      </c>
      <c r="F167" s="121"/>
      <c r="G167" s="121"/>
      <c r="H167" s="164" t="s">
        <v>134</v>
      </c>
      <c r="I167" s="165" t="s">
        <v>60</v>
      </c>
      <c r="J167" s="121"/>
      <c r="K167" s="121"/>
      <c r="L167" s="121"/>
      <c r="M167" s="121"/>
    </row>
    <row r="168">
      <c r="A168" s="112">
        <v>6.0</v>
      </c>
      <c r="B168" s="120"/>
      <c r="C168" s="121"/>
      <c r="D168" s="173" t="s">
        <v>137</v>
      </c>
      <c r="E168" s="121"/>
      <c r="F168" s="121"/>
      <c r="G168" s="121"/>
      <c r="H168" s="167" t="s">
        <v>152</v>
      </c>
      <c r="I168" s="121"/>
      <c r="J168" s="121"/>
      <c r="K168" s="121"/>
      <c r="L168" s="121"/>
      <c r="M168" s="121"/>
    </row>
    <row r="169">
      <c r="A169" s="120"/>
      <c r="B169" s="109" t="s">
        <v>283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1"/>
    </row>
    <row r="170">
      <c r="A170" s="112" t="s">
        <v>202</v>
      </c>
      <c r="B170" s="113" t="s">
        <v>266</v>
      </c>
      <c r="C170" s="114"/>
      <c r="D170" s="115" t="s">
        <v>267</v>
      </c>
      <c r="E170" s="114"/>
      <c r="F170" s="116" t="s">
        <v>268</v>
      </c>
      <c r="G170" s="114"/>
      <c r="H170" s="117" t="s">
        <v>269</v>
      </c>
      <c r="I170" s="114"/>
      <c r="J170" s="118" t="s">
        <v>270</v>
      </c>
      <c r="K170" s="114"/>
      <c r="L170" s="119" t="s">
        <v>271</v>
      </c>
      <c r="M170" s="114"/>
    </row>
    <row r="171">
      <c r="A171" s="112">
        <v>1.0</v>
      </c>
      <c r="B171" s="120"/>
      <c r="C171" s="121"/>
      <c r="D171" s="121"/>
      <c r="E171" s="121"/>
      <c r="F171" s="218" t="s">
        <v>177</v>
      </c>
      <c r="G171" s="171" t="s">
        <v>61</v>
      </c>
      <c r="H171" s="121"/>
      <c r="I171" s="121"/>
      <c r="J171" s="121"/>
      <c r="K171" s="121"/>
      <c r="L171" s="218" t="s">
        <v>177</v>
      </c>
      <c r="M171" s="163" t="s">
        <v>113</v>
      </c>
    </row>
    <row r="172">
      <c r="A172" s="112">
        <v>1.0</v>
      </c>
      <c r="B172" s="120"/>
      <c r="C172" s="121"/>
      <c r="D172" s="121"/>
      <c r="E172" s="121"/>
      <c r="F172" s="172" t="s">
        <v>59</v>
      </c>
      <c r="G172" s="121"/>
      <c r="H172" s="121"/>
      <c r="I172" s="121"/>
      <c r="J172" s="121"/>
      <c r="K172" s="121"/>
      <c r="L172" s="164" t="s">
        <v>134</v>
      </c>
      <c r="M172" s="121"/>
    </row>
    <row r="173">
      <c r="A173" s="112">
        <v>2.0</v>
      </c>
      <c r="B173" s="120"/>
      <c r="C173" s="121"/>
      <c r="D173" s="121"/>
      <c r="E173" s="121"/>
      <c r="F173" s="121"/>
      <c r="G173" s="121"/>
      <c r="H173" s="121"/>
      <c r="I173" s="121"/>
      <c r="J173" s="218" t="s">
        <v>177</v>
      </c>
      <c r="K173" s="165" t="s">
        <v>60</v>
      </c>
      <c r="L173" s="121"/>
      <c r="M173" s="121"/>
    </row>
    <row r="174">
      <c r="A174" s="112">
        <v>2.0</v>
      </c>
      <c r="B174" s="120"/>
      <c r="C174" s="121"/>
      <c r="D174" s="121"/>
      <c r="E174" s="121"/>
      <c r="F174" s="121"/>
      <c r="G174" s="121"/>
      <c r="H174" s="121"/>
      <c r="I174" s="121"/>
      <c r="J174" s="170" t="s">
        <v>138</v>
      </c>
      <c r="K174" s="121"/>
      <c r="L174" s="121"/>
      <c r="M174" s="121"/>
    </row>
    <row r="175">
      <c r="A175" s="112">
        <v>3.0</v>
      </c>
      <c r="B175" s="120"/>
      <c r="C175" s="121"/>
      <c r="D175" s="218" t="s">
        <v>177</v>
      </c>
      <c r="E175" s="171" t="s">
        <v>61</v>
      </c>
      <c r="F175" s="121"/>
      <c r="G175" s="121"/>
      <c r="H175" s="121"/>
      <c r="I175" s="121"/>
      <c r="J175" s="121"/>
      <c r="K175" s="121"/>
      <c r="L175" s="121"/>
      <c r="M175" s="121"/>
    </row>
    <row r="176">
      <c r="A176" s="112">
        <v>3.0</v>
      </c>
      <c r="B176" s="120"/>
      <c r="C176" s="121"/>
      <c r="D176" s="164" t="s">
        <v>134</v>
      </c>
      <c r="E176" s="121"/>
      <c r="F176" s="121"/>
      <c r="G176" s="121"/>
      <c r="H176" s="121"/>
      <c r="I176" s="121"/>
      <c r="J176" s="121"/>
      <c r="K176" s="121"/>
      <c r="L176" s="121"/>
      <c r="M176" s="121"/>
    </row>
    <row r="177">
      <c r="A177" s="112">
        <v>4.0</v>
      </c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</row>
    <row r="178">
      <c r="A178" s="112">
        <v>4.0</v>
      </c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</row>
    <row r="179">
      <c r="A179" s="112">
        <v>5.0</v>
      </c>
      <c r="B179" s="219" t="s">
        <v>150</v>
      </c>
      <c r="C179" s="163" t="s">
        <v>113</v>
      </c>
      <c r="D179" s="121"/>
      <c r="E179" s="121"/>
      <c r="F179" s="121"/>
      <c r="G179" s="121"/>
      <c r="H179" s="218" t="s">
        <v>177</v>
      </c>
      <c r="I179" s="214" t="s">
        <v>58</v>
      </c>
      <c r="J179" s="121"/>
      <c r="K179" s="121"/>
      <c r="L179" s="168" t="s">
        <v>150</v>
      </c>
      <c r="M179" s="214" t="s">
        <v>58</v>
      </c>
    </row>
    <row r="180">
      <c r="A180" s="112">
        <v>5.0</v>
      </c>
      <c r="B180" s="162" t="s">
        <v>134</v>
      </c>
      <c r="C180" s="121"/>
      <c r="D180" s="121"/>
      <c r="E180" s="121"/>
      <c r="F180" s="121"/>
      <c r="G180" s="121"/>
      <c r="H180" s="170" t="s">
        <v>138</v>
      </c>
      <c r="I180" s="121"/>
      <c r="J180" s="121"/>
      <c r="K180" s="121"/>
      <c r="L180" s="170" t="s">
        <v>138</v>
      </c>
      <c r="M180" s="121"/>
    </row>
    <row r="181">
      <c r="A181" s="112">
        <v>6.0</v>
      </c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</row>
    <row r="182">
      <c r="A182" s="112">
        <v>6.0</v>
      </c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</row>
    <row r="183">
      <c r="A183" s="120"/>
      <c r="B183" s="109" t="s">
        <v>284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1"/>
    </row>
    <row r="184">
      <c r="A184" s="112" t="s">
        <v>202</v>
      </c>
      <c r="B184" s="113" t="s">
        <v>266</v>
      </c>
      <c r="C184" s="114"/>
      <c r="D184" s="115" t="s">
        <v>267</v>
      </c>
      <c r="E184" s="114"/>
      <c r="F184" s="116" t="s">
        <v>268</v>
      </c>
      <c r="G184" s="114"/>
      <c r="H184" s="117" t="s">
        <v>269</v>
      </c>
      <c r="I184" s="114"/>
      <c r="J184" s="118" t="s">
        <v>270</v>
      </c>
      <c r="K184" s="114"/>
      <c r="L184" s="119" t="s">
        <v>271</v>
      </c>
      <c r="M184" s="114"/>
    </row>
    <row r="185">
      <c r="A185" s="112">
        <v>1.0</v>
      </c>
      <c r="B185" s="120"/>
      <c r="C185" s="121"/>
      <c r="D185" s="121"/>
      <c r="E185" s="121"/>
      <c r="F185" s="121"/>
      <c r="G185" s="121"/>
      <c r="H185" s="121"/>
      <c r="I185" s="121"/>
      <c r="J185" s="154" t="s">
        <v>162</v>
      </c>
      <c r="K185" s="123" t="s">
        <v>81</v>
      </c>
      <c r="L185" s="154" t="s">
        <v>162</v>
      </c>
      <c r="M185" s="134" t="s">
        <v>82</v>
      </c>
    </row>
    <row r="186">
      <c r="A186" s="112">
        <v>1.0</v>
      </c>
      <c r="B186" s="120"/>
      <c r="C186" s="121"/>
      <c r="D186" s="121"/>
      <c r="E186" s="121"/>
      <c r="F186" s="121"/>
      <c r="G186" s="121"/>
      <c r="H186" s="121"/>
      <c r="I186" s="121"/>
      <c r="J186" s="149" t="s">
        <v>187</v>
      </c>
      <c r="K186" s="121"/>
      <c r="L186" s="161" t="s">
        <v>159</v>
      </c>
      <c r="M186" s="121"/>
    </row>
    <row r="187">
      <c r="A187" s="112">
        <v>2.0</v>
      </c>
      <c r="B187" s="120"/>
      <c r="C187" s="121"/>
      <c r="D187" s="121"/>
      <c r="E187" s="121"/>
      <c r="F187" s="121"/>
      <c r="G187" s="121"/>
      <c r="H187" s="157" t="s">
        <v>36</v>
      </c>
      <c r="I187" s="192" t="s">
        <v>39</v>
      </c>
      <c r="J187" s="154" t="s">
        <v>162</v>
      </c>
      <c r="K187" s="123" t="s">
        <v>81</v>
      </c>
      <c r="L187" s="154" t="s">
        <v>162</v>
      </c>
      <c r="M187" s="134" t="s">
        <v>82</v>
      </c>
    </row>
    <row r="188">
      <c r="A188" s="112">
        <v>2.0</v>
      </c>
      <c r="B188" s="120"/>
      <c r="C188" s="121"/>
      <c r="D188" s="121"/>
      <c r="E188" s="121"/>
      <c r="F188" s="121"/>
      <c r="G188" s="121"/>
      <c r="H188" s="220" t="s">
        <v>84</v>
      </c>
      <c r="I188" s="121"/>
      <c r="J188" s="149" t="s">
        <v>187</v>
      </c>
      <c r="K188" s="121"/>
      <c r="L188" s="161" t="s">
        <v>159</v>
      </c>
      <c r="M188" s="121"/>
    </row>
    <row r="189">
      <c r="A189" s="112">
        <v>3.0</v>
      </c>
      <c r="B189" s="120"/>
      <c r="C189" s="121"/>
      <c r="D189" s="155" t="s">
        <v>154</v>
      </c>
      <c r="E189" s="201" t="s">
        <v>53</v>
      </c>
      <c r="F189" s="121"/>
      <c r="G189" s="121"/>
      <c r="H189" s="155" t="s">
        <v>154</v>
      </c>
      <c r="I189" s="174" t="s">
        <v>52</v>
      </c>
      <c r="J189" s="121"/>
      <c r="K189" s="121"/>
      <c r="L189" s="154" t="s">
        <v>162</v>
      </c>
      <c r="M189" s="134" t="s">
        <v>82</v>
      </c>
    </row>
    <row r="190">
      <c r="A190" s="112">
        <v>3.0</v>
      </c>
      <c r="B190" s="120"/>
      <c r="C190" s="121"/>
      <c r="D190" s="220" t="s">
        <v>84</v>
      </c>
      <c r="E190" s="121"/>
      <c r="F190" s="121"/>
      <c r="G190" s="121"/>
      <c r="H190" s="220" t="s">
        <v>84</v>
      </c>
      <c r="I190" s="121"/>
      <c r="J190" s="121"/>
      <c r="K190" s="121"/>
      <c r="L190" s="161" t="s">
        <v>159</v>
      </c>
      <c r="M190" s="121"/>
    </row>
    <row r="191">
      <c r="A191" s="112">
        <v>4.0</v>
      </c>
      <c r="B191" s="120"/>
      <c r="C191" s="121"/>
      <c r="D191" s="155" t="s">
        <v>154</v>
      </c>
      <c r="E191" s="201" t="s">
        <v>53</v>
      </c>
      <c r="F191" s="121"/>
      <c r="G191" s="121"/>
      <c r="H191" s="155" t="s">
        <v>154</v>
      </c>
      <c r="I191" s="174" t="s">
        <v>52</v>
      </c>
      <c r="J191" s="121"/>
      <c r="K191" s="121"/>
      <c r="L191" s="121"/>
      <c r="M191" s="121"/>
    </row>
    <row r="192">
      <c r="A192" s="112">
        <v>4.0</v>
      </c>
      <c r="B192" s="120"/>
      <c r="C192" s="121"/>
      <c r="D192" s="220" t="s">
        <v>84</v>
      </c>
      <c r="E192" s="121"/>
      <c r="F192" s="121"/>
      <c r="G192" s="121"/>
      <c r="H192" s="220" t="s">
        <v>84</v>
      </c>
      <c r="I192" s="121"/>
      <c r="J192" s="121"/>
      <c r="K192" s="121"/>
      <c r="L192" s="121"/>
      <c r="M192" s="121"/>
    </row>
    <row r="193">
      <c r="A193" s="112">
        <v>5.0</v>
      </c>
      <c r="B193" s="120"/>
      <c r="C193" s="121"/>
      <c r="D193" s="155" t="s">
        <v>154</v>
      </c>
      <c r="E193" s="174" t="s">
        <v>52</v>
      </c>
      <c r="F193" s="156" t="s">
        <v>136</v>
      </c>
      <c r="G193" s="209" t="s">
        <v>86</v>
      </c>
      <c r="H193" s="157" t="s">
        <v>36</v>
      </c>
      <c r="I193" s="187" t="s">
        <v>38</v>
      </c>
      <c r="J193" s="121"/>
      <c r="K193" s="121"/>
      <c r="L193" s="121"/>
      <c r="M193" s="121"/>
    </row>
    <row r="194">
      <c r="A194" s="112">
        <v>5.0</v>
      </c>
      <c r="B194" s="120"/>
      <c r="C194" s="121"/>
      <c r="D194" s="220" t="s">
        <v>84</v>
      </c>
      <c r="E194" s="121"/>
      <c r="F194" s="149" t="s">
        <v>187</v>
      </c>
      <c r="G194" s="121"/>
      <c r="H194" s="220" t="s">
        <v>84</v>
      </c>
      <c r="I194" s="121"/>
      <c r="J194" s="121"/>
      <c r="K194" s="121"/>
      <c r="L194" s="121"/>
      <c r="M194" s="121"/>
    </row>
    <row r="195">
      <c r="A195" s="112">
        <v>6.0</v>
      </c>
      <c r="B195" s="120"/>
      <c r="C195" s="121"/>
      <c r="D195" s="156" t="s">
        <v>136</v>
      </c>
      <c r="E195" s="189" t="s">
        <v>56</v>
      </c>
      <c r="F195" s="121"/>
      <c r="G195" s="121"/>
      <c r="H195" s="121"/>
      <c r="I195" s="121"/>
      <c r="J195" s="121"/>
      <c r="K195" s="121"/>
      <c r="L195" s="121"/>
      <c r="M195" s="121"/>
    </row>
    <row r="196">
      <c r="A196" s="112">
        <v>6.0</v>
      </c>
      <c r="B196" s="120"/>
      <c r="C196" s="121"/>
      <c r="D196" s="161" t="s">
        <v>159</v>
      </c>
      <c r="E196" s="121"/>
      <c r="F196" s="121"/>
      <c r="G196" s="121"/>
      <c r="H196" s="121"/>
      <c r="I196" s="121"/>
      <c r="J196" s="121"/>
      <c r="K196" s="121"/>
      <c r="L196" s="121"/>
      <c r="M196" s="121"/>
    </row>
  </sheetData>
  <mergeCells count="14">
    <mergeCell ref="B99:M99"/>
    <mergeCell ref="B113:M113"/>
    <mergeCell ref="B127:M127"/>
    <mergeCell ref="B141:M141"/>
    <mergeCell ref="B155:M155"/>
    <mergeCell ref="B169:M169"/>
    <mergeCell ref="B183:M183"/>
    <mergeCell ref="B1:M1"/>
    <mergeCell ref="B15:M15"/>
    <mergeCell ref="B29:M29"/>
    <mergeCell ref="B43:M43"/>
    <mergeCell ref="B57:M57"/>
    <mergeCell ref="B71:M71"/>
    <mergeCell ref="B85:M8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6.63"/>
    <col customWidth="1" min="2" max="5" width="4.88"/>
    <col customWidth="1" min="6" max="6" width="5.0"/>
    <col customWidth="1" min="7" max="11" width="4.88"/>
    <col customWidth="1" min="12" max="12" width="5.0"/>
    <col customWidth="1" min="13" max="16" width="4.88"/>
    <col customWidth="1" min="17" max="17" width="5.0"/>
    <col customWidth="1" min="18" max="22" width="4.88"/>
    <col customWidth="1" min="23" max="23" width="5.0"/>
    <col customWidth="1" min="24" max="27" width="4.88"/>
    <col customWidth="1" min="28" max="28" width="5.0"/>
    <col customWidth="1" min="29" max="32" width="4.88"/>
    <col customWidth="1" min="33" max="33" width="6.0"/>
    <col hidden="1" min="34" max="40" width="12.63"/>
  </cols>
  <sheetData>
    <row r="1">
      <c r="A1" s="8" t="s">
        <v>3</v>
      </c>
      <c r="B1" s="9" t="s">
        <v>4</v>
      </c>
      <c r="C1" s="10" t="s">
        <v>4</v>
      </c>
      <c r="D1" s="10" t="s">
        <v>4</v>
      </c>
      <c r="E1" s="10" t="s">
        <v>4</v>
      </c>
      <c r="F1" s="11" t="s">
        <v>4</v>
      </c>
      <c r="G1" s="9" t="s">
        <v>5</v>
      </c>
      <c r="H1" s="10" t="s">
        <v>5</v>
      </c>
      <c r="I1" s="10" t="s">
        <v>5</v>
      </c>
      <c r="J1" s="10" t="s">
        <v>5</v>
      </c>
      <c r="K1" s="10" t="s">
        <v>5</v>
      </c>
      <c r="L1" s="11" t="s">
        <v>5</v>
      </c>
      <c r="M1" s="9" t="s">
        <v>6</v>
      </c>
      <c r="N1" s="10" t="s">
        <v>6</v>
      </c>
      <c r="O1" s="10" t="s">
        <v>6</v>
      </c>
      <c r="P1" s="10" t="s">
        <v>6</v>
      </c>
      <c r="Q1" s="11" t="s">
        <v>6</v>
      </c>
      <c r="R1" s="9" t="s">
        <v>7</v>
      </c>
      <c r="S1" s="10" t="s">
        <v>7</v>
      </c>
      <c r="T1" s="10" t="s">
        <v>7</v>
      </c>
      <c r="U1" s="10" t="s">
        <v>7</v>
      </c>
      <c r="V1" s="10" t="s">
        <v>7</v>
      </c>
      <c r="W1" s="11" t="s">
        <v>7</v>
      </c>
      <c r="X1" s="9" t="s">
        <v>8</v>
      </c>
      <c r="Y1" s="10" t="s">
        <v>8</v>
      </c>
      <c r="Z1" s="10" t="s">
        <v>8</v>
      </c>
      <c r="AA1" s="10" t="s">
        <v>8</v>
      </c>
      <c r="AB1" s="11" t="s">
        <v>8</v>
      </c>
      <c r="AC1" s="9" t="s">
        <v>9</v>
      </c>
      <c r="AD1" s="10" t="s">
        <v>9</v>
      </c>
      <c r="AE1" s="10" t="s">
        <v>9</v>
      </c>
      <c r="AF1" s="10" t="s">
        <v>9</v>
      </c>
      <c r="AG1" s="11" t="s">
        <v>9</v>
      </c>
      <c r="AH1" s="3"/>
      <c r="AI1" s="3"/>
      <c r="AJ1" s="3"/>
      <c r="AK1" s="3"/>
      <c r="AL1" s="3" t="s">
        <v>10</v>
      </c>
      <c r="AM1" s="3" t="s">
        <v>11</v>
      </c>
      <c r="AN1" s="3" t="s">
        <v>12</v>
      </c>
    </row>
    <row r="2">
      <c r="A2" s="82"/>
      <c r="B2" s="14">
        <v>1.0</v>
      </c>
      <c r="C2" s="5">
        <v>2.0</v>
      </c>
      <c r="D2" s="5">
        <v>3.0</v>
      </c>
      <c r="E2" s="5">
        <v>4.0</v>
      </c>
      <c r="F2" s="15">
        <v>5.0</v>
      </c>
      <c r="G2" s="14">
        <v>1.0</v>
      </c>
      <c r="H2" s="5">
        <v>2.0</v>
      </c>
      <c r="I2" s="5">
        <v>3.0</v>
      </c>
      <c r="J2" s="5">
        <v>4.0</v>
      </c>
      <c r="K2" s="5">
        <v>5.0</v>
      </c>
      <c r="L2" s="15">
        <v>6.0</v>
      </c>
      <c r="M2" s="14">
        <v>1.0</v>
      </c>
      <c r="N2" s="5">
        <v>2.0</v>
      </c>
      <c r="O2" s="5">
        <v>3.0</v>
      </c>
      <c r="P2" s="5">
        <v>4.0</v>
      </c>
      <c r="Q2" s="15">
        <v>5.0</v>
      </c>
      <c r="R2" s="14">
        <v>1.0</v>
      </c>
      <c r="S2" s="5">
        <v>2.0</v>
      </c>
      <c r="T2" s="5">
        <v>3.0</v>
      </c>
      <c r="U2" s="5">
        <v>4.0</v>
      </c>
      <c r="V2" s="5">
        <v>5.0</v>
      </c>
      <c r="W2" s="15">
        <v>6.0</v>
      </c>
      <c r="X2" s="14">
        <v>1.0</v>
      </c>
      <c r="Y2" s="5">
        <v>2.0</v>
      </c>
      <c r="Z2" s="5">
        <v>3.0</v>
      </c>
      <c r="AA2" s="5">
        <v>4.0</v>
      </c>
      <c r="AB2" s="15">
        <v>5.0</v>
      </c>
      <c r="AC2" s="14">
        <v>1.0</v>
      </c>
      <c r="AD2" s="5">
        <v>2.0</v>
      </c>
      <c r="AE2" s="5">
        <v>3.0</v>
      </c>
      <c r="AF2" s="5">
        <v>4.0</v>
      </c>
      <c r="AG2" s="15">
        <v>5.0</v>
      </c>
      <c r="AH2" s="16" t="s">
        <v>18</v>
      </c>
      <c r="AI2" s="16" t="s">
        <v>19</v>
      </c>
      <c r="AJ2" s="17" t="s">
        <v>11</v>
      </c>
      <c r="AK2" s="17" t="s">
        <v>13</v>
      </c>
      <c r="AL2" s="3"/>
      <c r="AM2" s="3"/>
      <c r="AN2" s="3"/>
    </row>
    <row r="3">
      <c r="A3" s="18" t="s">
        <v>20</v>
      </c>
      <c r="B3" s="19"/>
      <c r="C3" s="20"/>
      <c r="D3" s="20"/>
      <c r="E3" s="20"/>
      <c r="F3" s="21"/>
      <c r="G3" s="22" t="s">
        <v>21</v>
      </c>
      <c r="H3" s="23" t="s">
        <v>22</v>
      </c>
      <c r="I3" s="23" t="s">
        <v>23</v>
      </c>
      <c r="J3" s="23"/>
      <c r="K3" s="23"/>
      <c r="L3" s="24"/>
      <c r="M3" s="25" t="s">
        <v>24</v>
      </c>
      <c r="N3" s="26" t="s">
        <v>21</v>
      </c>
      <c r="O3" s="26" t="s">
        <v>21</v>
      </c>
      <c r="P3" s="26" t="s">
        <v>25</v>
      </c>
      <c r="Q3" s="27" t="s">
        <v>25</v>
      </c>
      <c r="R3" s="22" t="s">
        <v>24</v>
      </c>
      <c r="S3" s="23" t="s">
        <v>24</v>
      </c>
      <c r="T3" s="23" t="s">
        <v>22</v>
      </c>
      <c r="U3" s="23" t="s">
        <v>25</v>
      </c>
      <c r="V3" s="23" t="s">
        <v>22</v>
      </c>
      <c r="W3" s="24"/>
      <c r="X3" s="25" t="s">
        <v>22</v>
      </c>
      <c r="Y3" s="26" t="s">
        <v>22</v>
      </c>
      <c r="Z3" s="26"/>
      <c r="AA3" s="28"/>
      <c r="AB3" s="27"/>
      <c r="AC3" s="25" t="s">
        <v>25</v>
      </c>
      <c r="AD3" s="26" t="s">
        <v>22</v>
      </c>
      <c r="AE3" s="26" t="s">
        <v>24</v>
      </c>
      <c r="AF3" s="26"/>
      <c r="AG3" s="27" t="s">
        <v>21</v>
      </c>
      <c r="AH3" s="29">
        <f t="shared" ref="AH3:AH16" si="1">32-COUNTBLANK(B3:AG3)-COUNTIF(B3:AG3,"D")-COUNTIF(B3:AG3,"R")-COUNTIF(B3:AG3,"dp")-COUNTIF(B3:AG3,"dd")</f>
        <v>18</v>
      </c>
      <c r="AI3" s="29">
        <f t="shared" ref="AI3:AI115" si="2">COUNTA(H3:K3,S3:V3)*10</f>
        <v>60</v>
      </c>
      <c r="AJ3" s="29">
        <f t="shared" ref="AJ3:AJ115" si="3">COUNTA(G3:L3)</f>
        <v>3</v>
      </c>
      <c r="AK3" s="29">
        <f t="shared" ref="AK3:AK116" si="4">COUNTA(R3:W3)</f>
        <v>5</v>
      </c>
      <c r="AL3" s="3" t="str">
        <f t="shared" ref="AL3:AL5" si="5">IF(COUNTBLANK(B3:F3)=5,"libero","")</f>
        <v>libero</v>
      </c>
      <c r="AM3" s="3" t="str">
        <f t="shared" ref="AM3:AM5" si="6">IF(COUNTBLANK(G3:L3)=6,"libero","")</f>
        <v/>
      </c>
      <c r="AN3" s="3" t="str">
        <f t="shared" ref="AN3:AN5" si="7">IF(COUNTBLANK(M3:Q3)=5,"libero","")</f>
        <v/>
      </c>
    </row>
    <row r="4">
      <c r="A4" s="18" t="s">
        <v>26</v>
      </c>
      <c r="B4" s="30"/>
      <c r="C4" s="31"/>
      <c r="D4" s="23" t="s">
        <v>27</v>
      </c>
      <c r="E4" s="23" t="s">
        <v>28</v>
      </c>
      <c r="F4" s="24" t="s">
        <v>28</v>
      </c>
      <c r="G4" s="22"/>
      <c r="H4" s="23" t="s">
        <v>29</v>
      </c>
      <c r="I4" s="23" t="s">
        <v>29</v>
      </c>
      <c r="J4" s="23" t="s">
        <v>30</v>
      </c>
      <c r="K4" s="23"/>
      <c r="L4" s="24"/>
      <c r="M4" s="22"/>
      <c r="N4" s="23" t="s">
        <v>32</v>
      </c>
      <c r="O4" s="23" t="s">
        <v>27</v>
      </c>
      <c r="P4" s="23" t="s">
        <v>27</v>
      </c>
      <c r="Q4" s="24" t="s">
        <v>30</v>
      </c>
      <c r="R4" s="19"/>
      <c r="S4" s="20"/>
      <c r="T4" s="20"/>
      <c r="U4" s="20"/>
      <c r="V4" s="20"/>
      <c r="W4" s="21"/>
      <c r="X4" s="25" t="s">
        <v>32</v>
      </c>
      <c r="Y4" s="26" t="s">
        <v>32</v>
      </c>
      <c r="Z4" s="26" t="s">
        <v>29</v>
      </c>
      <c r="AA4" s="28"/>
      <c r="AB4" s="27" t="s">
        <v>28</v>
      </c>
      <c r="AC4" s="22" t="s">
        <v>30</v>
      </c>
      <c r="AD4" s="23" t="s">
        <v>30</v>
      </c>
      <c r="AE4" s="23" t="s">
        <v>27</v>
      </c>
      <c r="AF4" s="23" t="s">
        <v>31</v>
      </c>
      <c r="AG4" s="24" t="s">
        <v>32</v>
      </c>
      <c r="AH4" s="29">
        <f t="shared" si="1"/>
        <v>18</v>
      </c>
      <c r="AI4" s="29">
        <f t="shared" si="2"/>
        <v>30</v>
      </c>
      <c r="AJ4" s="29">
        <f t="shared" si="3"/>
        <v>3</v>
      </c>
      <c r="AK4" s="29">
        <f t="shared" si="4"/>
        <v>0</v>
      </c>
      <c r="AL4" s="3" t="str">
        <f t="shared" si="5"/>
        <v/>
      </c>
      <c r="AM4" s="3" t="str">
        <f t="shared" si="6"/>
        <v/>
      </c>
      <c r="AN4" s="3" t="str">
        <f t="shared" si="7"/>
        <v/>
      </c>
    </row>
    <row r="5">
      <c r="A5" s="18" t="s">
        <v>34</v>
      </c>
      <c r="B5" s="22"/>
      <c r="C5" s="23"/>
      <c r="D5" s="23"/>
      <c r="E5" s="23"/>
      <c r="F5" s="24"/>
      <c r="G5" s="22"/>
      <c r="H5" s="23" t="s">
        <v>35</v>
      </c>
      <c r="I5" s="23" t="s">
        <v>35</v>
      </c>
      <c r="J5" s="23"/>
      <c r="K5" s="23"/>
      <c r="L5" s="24"/>
      <c r="M5" s="22"/>
      <c r="N5" s="23"/>
      <c r="O5" s="23"/>
      <c r="P5" s="23"/>
      <c r="Q5" s="24"/>
      <c r="R5" s="22"/>
      <c r="S5" s="31"/>
      <c r="T5" s="23"/>
      <c r="U5" s="23"/>
      <c r="V5" s="23"/>
      <c r="W5" s="24"/>
      <c r="X5" s="22"/>
      <c r="Y5" s="23"/>
      <c r="Z5" s="23" t="s">
        <v>35</v>
      </c>
      <c r="AA5" s="23"/>
      <c r="AB5" s="24"/>
      <c r="AC5" s="33"/>
      <c r="AD5" s="26"/>
      <c r="AE5" s="26"/>
      <c r="AF5" s="26"/>
      <c r="AG5" s="27"/>
      <c r="AH5" s="29">
        <f t="shared" si="1"/>
        <v>3</v>
      </c>
      <c r="AI5" s="29">
        <f t="shared" si="2"/>
        <v>20</v>
      </c>
      <c r="AJ5" s="29">
        <f t="shared" si="3"/>
        <v>2</v>
      </c>
      <c r="AK5" s="29">
        <f t="shared" si="4"/>
        <v>0</v>
      </c>
      <c r="AL5" s="3" t="str">
        <f t="shared" si="5"/>
        <v>libero</v>
      </c>
      <c r="AM5" s="3" t="str">
        <f t="shared" si="6"/>
        <v/>
      </c>
      <c r="AN5" s="3" t="str">
        <f t="shared" si="7"/>
        <v>libero</v>
      </c>
    </row>
    <row r="6">
      <c r="A6" s="18" t="s">
        <v>36</v>
      </c>
      <c r="B6" s="34"/>
      <c r="C6" s="35"/>
      <c r="D6" s="35"/>
      <c r="E6" s="35"/>
      <c r="F6" s="36"/>
      <c r="G6" s="22"/>
      <c r="H6" s="23" t="s">
        <v>27</v>
      </c>
      <c r="I6" s="23" t="s">
        <v>27</v>
      </c>
      <c r="J6" s="23" t="s">
        <v>37</v>
      </c>
      <c r="K6" s="23" t="s">
        <v>37</v>
      </c>
      <c r="L6" s="24"/>
      <c r="M6" s="25" t="s">
        <v>32</v>
      </c>
      <c r="N6" s="26"/>
      <c r="O6" s="26" t="s">
        <v>30</v>
      </c>
      <c r="P6" s="26"/>
      <c r="Q6" s="27" t="s">
        <v>38</v>
      </c>
      <c r="R6" s="22" t="s">
        <v>39</v>
      </c>
      <c r="S6" s="23" t="s">
        <v>39</v>
      </c>
      <c r="T6" s="23" t="s">
        <v>27</v>
      </c>
      <c r="U6" s="23"/>
      <c r="V6" s="23" t="s">
        <v>38</v>
      </c>
      <c r="W6" s="24"/>
      <c r="X6" s="22" t="s">
        <v>30</v>
      </c>
      <c r="Y6" s="23" t="s">
        <v>30</v>
      </c>
      <c r="Z6" s="23"/>
      <c r="AA6" s="23" t="s">
        <v>32</v>
      </c>
      <c r="AB6" s="24" t="s">
        <v>32</v>
      </c>
      <c r="AC6" s="22" t="s">
        <v>23</v>
      </c>
      <c r="AD6" s="23"/>
      <c r="AE6" s="23" t="s">
        <v>37</v>
      </c>
      <c r="AF6" s="23" t="s">
        <v>39</v>
      </c>
      <c r="AG6" s="24" t="s">
        <v>38</v>
      </c>
      <c r="AH6" s="29">
        <f t="shared" si="1"/>
        <v>18</v>
      </c>
      <c r="AI6" s="29">
        <f t="shared" si="2"/>
        <v>70</v>
      </c>
      <c r="AJ6" s="29">
        <f t="shared" si="3"/>
        <v>4</v>
      </c>
      <c r="AK6" s="29">
        <f t="shared" si="4"/>
        <v>4</v>
      </c>
      <c r="AL6" s="3"/>
      <c r="AM6" s="3"/>
      <c r="AN6" s="3"/>
    </row>
    <row r="7">
      <c r="A7" s="18" t="s">
        <v>40</v>
      </c>
      <c r="B7" s="34"/>
      <c r="C7" s="35"/>
      <c r="D7" s="35"/>
      <c r="E7" s="35"/>
      <c r="F7" s="36"/>
      <c r="G7" s="22" t="s">
        <v>41</v>
      </c>
      <c r="H7" s="23" t="s">
        <v>41</v>
      </c>
      <c r="I7" s="23"/>
      <c r="J7" s="23" t="s">
        <v>42</v>
      </c>
      <c r="K7" s="23" t="s">
        <v>42</v>
      </c>
      <c r="L7" s="24"/>
      <c r="M7" s="37"/>
      <c r="N7" s="38"/>
      <c r="O7" s="38"/>
      <c r="P7" s="38"/>
      <c r="Q7" s="39"/>
      <c r="R7" s="22"/>
      <c r="S7" s="23"/>
      <c r="T7" s="31"/>
      <c r="U7" s="40"/>
      <c r="V7" s="23"/>
      <c r="W7" s="41"/>
      <c r="X7" s="22"/>
      <c r="Y7" s="23" t="s">
        <v>42</v>
      </c>
      <c r="Z7" s="23" t="s">
        <v>42</v>
      </c>
      <c r="AA7" s="23" t="s">
        <v>41</v>
      </c>
      <c r="AB7" s="24" t="s">
        <v>41</v>
      </c>
      <c r="AC7" s="22" t="s">
        <v>41</v>
      </c>
      <c r="AD7" s="23" t="s">
        <v>41</v>
      </c>
      <c r="AE7" s="23" t="s">
        <v>43</v>
      </c>
      <c r="AF7" s="23" t="s">
        <v>42</v>
      </c>
      <c r="AG7" s="24" t="s">
        <v>42</v>
      </c>
      <c r="AH7" s="29">
        <f t="shared" si="1"/>
        <v>12</v>
      </c>
      <c r="AI7" s="29">
        <f t="shared" si="2"/>
        <v>30</v>
      </c>
      <c r="AJ7" s="29">
        <f t="shared" si="3"/>
        <v>4</v>
      </c>
      <c r="AK7" s="29">
        <f t="shared" si="4"/>
        <v>0</v>
      </c>
      <c r="AL7" s="3" t="str">
        <f t="shared" ref="AL7:AL27" si="8">IF(COUNTBLANK(B7:F7)=5,"libero","")</f>
        <v>libero</v>
      </c>
      <c r="AM7" s="3" t="str">
        <f t="shared" ref="AM7:AM27" si="9">IF(COUNTBLANK(G7:L7)=6,"libero","")</f>
        <v/>
      </c>
      <c r="AN7" s="3" t="str">
        <f t="shared" ref="AN7:AN20" si="10">IF(COUNTBLANK(M7:Q7)=5,"libero","")</f>
        <v>libero</v>
      </c>
    </row>
    <row r="8">
      <c r="A8" s="18" t="s">
        <v>44</v>
      </c>
      <c r="B8" s="19"/>
      <c r="C8" s="20"/>
      <c r="D8" s="20"/>
      <c r="E8" s="20"/>
      <c r="F8" s="21"/>
      <c r="G8" s="19"/>
      <c r="H8" s="20"/>
      <c r="I8" s="20"/>
      <c r="J8" s="20"/>
      <c r="K8" s="20"/>
      <c r="L8" s="36"/>
      <c r="M8" s="22" t="s">
        <v>45</v>
      </c>
      <c r="N8" s="23" t="s">
        <v>46</v>
      </c>
      <c r="O8" s="23" t="s">
        <v>47</v>
      </c>
      <c r="P8" s="23" t="s">
        <v>48</v>
      </c>
      <c r="Q8" s="24" t="s">
        <v>49</v>
      </c>
      <c r="R8" s="37"/>
      <c r="S8" s="38"/>
      <c r="T8" s="35"/>
      <c r="U8" s="20"/>
      <c r="V8" s="20"/>
      <c r="W8" s="21"/>
      <c r="X8" s="19"/>
      <c r="Y8" s="20"/>
      <c r="Z8" s="20"/>
      <c r="AA8" s="20"/>
      <c r="AB8" s="21"/>
      <c r="AC8" s="19"/>
      <c r="AD8" s="20"/>
      <c r="AE8" s="20"/>
      <c r="AF8" s="20"/>
      <c r="AG8" s="21"/>
      <c r="AH8" s="29">
        <f t="shared" si="1"/>
        <v>5</v>
      </c>
      <c r="AI8" s="29">
        <f t="shared" si="2"/>
        <v>0</v>
      </c>
      <c r="AJ8" s="29">
        <f t="shared" si="3"/>
        <v>0</v>
      </c>
      <c r="AK8" s="29">
        <f t="shared" si="4"/>
        <v>0</v>
      </c>
      <c r="AL8" s="3" t="str">
        <f t="shared" si="8"/>
        <v>libero</v>
      </c>
      <c r="AM8" s="3" t="str">
        <f t="shared" si="9"/>
        <v>libero</v>
      </c>
      <c r="AN8" s="3" t="str">
        <f t="shared" si="10"/>
        <v/>
      </c>
    </row>
    <row r="9">
      <c r="A9" s="18" t="s">
        <v>51</v>
      </c>
      <c r="B9" s="22" t="s">
        <v>52</v>
      </c>
      <c r="C9" s="23" t="s">
        <v>53</v>
      </c>
      <c r="D9" s="23" t="s">
        <v>54</v>
      </c>
      <c r="E9" s="23"/>
      <c r="F9" s="24" t="s">
        <v>55</v>
      </c>
      <c r="G9" s="37"/>
      <c r="H9" s="38"/>
      <c r="I9" s="38"/>
      <c r="J9" s="38"/>
      <c r="K9" s="38"/>
      <c r="L9" s="39"/>
      <c r="M9" s="25" t="s">
        <v>56</v>
      </c>
      <c r="N9" s="26" t="s">
        <v>54</v>
      </c>
      <c r="O9" s="26" t="s">
        <v>57</v>
      </c>
      <c r="P9" s="26"/>
      <c r="Q9" s="27" t="s">
        <v>55</v>
      </c>
      <c r="R9" s="22" t="s">
        <v>55</v>
      </c>
      <c r="S9" s="23" t="s">
        <v>52</v>
      </c>
      <c r="T9" s="23"/>
      <c r="U9" s="23" t="s">
        <v>58</v>
      </c>
      <c r="V9" s="23"/>
      <c r="W9" s="24"/>
      <c r="X9" s="25" t="s">
        <v>57</v>
      </c>
      <c r="Y9" s="26" t="s">
        <v>56</v>
      </c>
      <c r="Z9" s="26" t="s">
        <v>56</v>
      </c>
      <c r="AA9" s="26"/>
      <c r="AB9" s="27"/>
      <c r="AC9" s="25" t="s">
        <v>58</v>
      </c>
      <c r="AD9" s="26"/>
      <c r="AE9" s="26" t="s">
        <v>52</v>
      </c>
      <c r="AF9" s="26" t="s">
        <v>53</v>
      </c>
      <c r="AG9" s="27" t="s">
        <v>53</v>
      </c>
      <c r="AH9" s="29">
        <f t="shared" si="1"/>
        <v>18</v>
      </c>
      <c r="AI9" s="29">
        <f t="shared" si="2"/>
        <v>20</v>
      </c>
      <c r="AJ9" s="29">
        <f t="shared" si="3"/>
        <v>0</v>
      </c>
      <c r="AK9" s="29">
        <f t="shared" si="4"/>
        <v>3</v>
      </c>
      <c r="AL9" s="3" t="str">
        <f t="shared" si="8"/>
        <v/>
      </c>
      <c r="AM9" s="3" t="str">
        <f t="shared" si="9"/>
        <v>libero</v>
      </c>
      <c r="AN9" s="3" t="str">
        <f t="shared" si="10"/>
        <v/>
      </c>
    </row>
    <row r="10">
      <c r="A10" s="18" t="s">
        <v>59</v>
      </c>
      <c r="B10" s="30"/>
      <c r="C10" s="23"/>
      <c r="D10" s="23" t="s">
        <v>60</v>
      </c>
      <c r="E10" s="23" t="s">
        <v>58</v>
      </c>
      <c r="F10" s="24" t="s">
        <v>58</v>
      </c>
      <c r="G10" s="22" t="s">
        <v>58</v>
      </c>
      <c r="H10" s="23" t="s">
        <v>58</v>
      </c>
      <c r="I10" s="23" t="s">
        <v>58</v>
      </c>
      <c r="J10" s="23" t="s">
        <v>61</v>
      </c>
      <c r="K10" s="23" t="s">
        <v>61</v>
      </c>
      <c r="L10" s="24" t="s">
        <v>61</v>
      </c>
      <c r="M10" s="25" t="s">
        <v>61</v>
      </c>
      <c r="N10" s="26"/>
      <c r="O10" s="26" t="s">
        <v>55</v>
      </c>
      <c r="P10" s="26"/>
      <c r="Q10" s="27"/>
      <c r="R10" s="25"/>
      <c r="S10" s="23"/>
      <c r="T10" s="23"/>
      <c r="U10" s="23" t="s">
        <v>23</v>
      </c>
      <c r="V10" s="23" t="s">
        <v>22</v>
      </c>
      <c r="W10" s="24" t="s">
        <v>55</v>
      </c>
      <c r="X10" s="19"/>
      <c r="Y10" s="20"/>
      <c r="Z10" s="20"/>
      <c r="AA10" s="20"/>
      <c r="AB10" s="21"/>
      <c r="AC10" s="22" t="s">
        <v>55</v>
      </c>
      <c r="AD10" s="23" t="s">
        <v>60</v>
      </c>
      <c r="AE10" s="23" t="s">
        <v>61</v>
      </c>
      <c r="AF10" s="23" t="s">
        <v>61</v>
      </c>
      <c r="AG10" s="24" t="s">
        <v>61</v>
      </c>
      <c r="AH10" s="29">
        <f t="shared" si="1"/>
        <v>18</v>
      </c>
      <c r="AI10" s="29">
        <f t="shared" si="2"/>
        <v>60</v>
      </c>
      <c r="AJ10" s="29">
        <f t="shared" si="3"/>
        <v>6</v>
      </c>
      <c r="AK10" s="29">
        <f t="shared" si="4"/>
        <v>3</v>
      </c>
      <c r="AL10" s="3" t="str">
        <f t="shared" si="8"/>
        <v/>
      </c>
      <c r="AM10" s="3" t="str">
        <f t="shared" si="9"/>
        <v/>
      </c>
      <c r="AN10" s="3" t="str">
        <f t="shared" si="10"/>
        <v/>
      </c>
    </row>
    <row r="11">
      <c r="A11" s="18" t="s">
        <v>63</v>
      </c>
      <c r="B11" s="30"/>
      <c r="C11" s="23" t="s">
        <v>37</v>
      </c>
      <c r="D11" s="23" t="s">
        <v>37</v>
      </c>
      <c r="E11" s="23" t="s">
        <v>32</v>
      </c>
      <c r="F11" s="24" t="s">
        <v>32</v>
      </c>
      <c r="G11" s="22"/>
      <c r="H11" s="23"/>
      <c r="I11" s="23" t="s">
        <v>32</v>
      </c>
      <c r="J11" s="23" t="s">
        <v>29</v>
      </c>
      <c r="K11" s="23" t="s">
        <v>29</v>
      </c>
      <c r="L11" s="27" t="s">
        <v>23</v>
      </c>
      <c r="M11" s="25"/>
      <c r="N11" s="26"/>
      <c r="O11" s="26" t="s">
        <v>29</v>
      </c>
      <c r="P11" s="26" t="s">
        <v>32</v>
      </c>
      <c r="Q11" s="27" t="s">
        <v>32</v>
      </c>
      <c r="R11" s="30"/>
      <c r="S11" s="23" t="s">
        <v>29</v>
      </c>
      <c r="T11" s="23" t="s">
        <v>29</v>
      </c>
      <c r="U11" s="23"/>
      <c r="V11" s="23" t="s">
        <v>37</v>
      </c>
      <c r="W11" s="27" t="s">
        <v>37</v>
      </c>
      <c r="X11" s="22"/>
      <c r="Y11" s="23" t="s">
        <v>29</v>
      </c>
      <c r="Z11" s="23" t="s">
        <v>32</v>
      </c>
      <c r="AA11" s="23" t="s">
        <v>37</v>
      </c>
      <c r="AB11" s="24" t="s">
        <v>37</v>
      </c>
      <c r="AC11" s="19"/>
      <c r="AD11" s="20"/>
      <c r="AE11" s="20"/>
      <c r="AF11" s="20"/>
      <c r="AG11" s="21"/>
      <c r="AH11" s="29">
        <f t="shared" si="1"/>
        <v>18</v>
      </c>
      <c r="AI11" s="29">
        <f t="shared" si="2"/>
        <v>60</v>
      </c>
      <c r="AJ11" s="29">
        <f t="shared" si="3"/>
        <v>4</v>
      </c>
      <c r="AK11" s="29">
        <f t="shared" si="4"/>
        <v>4</v>
      </c>
      <c r="AL11" s="3" t="str">
        <f t="shared" si="8"/>
        <v/>
      </c>
      <c r="AM11" s="3" t="str">
        <f t="shared" si="9"/>
        <v/>
      </c>
      <c r="AN11" s="3" t="str">
        <f t="shared" si="10"/>
        <v/>
      </c>
    </row>
    <row r="12">
      <c r="A12" s="18" t="s">
        <v>64</v>
      </c>
      <c r="B12" s="25"/>
      <c r="C12" s="26" t="s">
        <v>39</v>
      </c>
      <c r="D12" s="26" t="s">
        <v>22</v>
      </c>
      <c r="E12" s="26" t="s">
        <v>38</v>
      </c>
      <c r="F12" s="27" t="s">
        <v>38</v>
      </c>
      <c r="G12" s="22"/>
      <c r="H12" s="23"/>
      <c r="I12" s="23" t="s">
        <v>54</v>
      </c>
      <c r="J12" s="23" t="s">
        <v>22</v>
      </c>
      <c r="K12" s="23" t="s">
        <v>22</v>
      </c>
      <c r="L12" s="27"/>
      <c r="M12" s="30"/>
      <c r="N12" s="23"/>
      <c r="O12" s="23" t="s">
        <v>22</v>
      </c>
      <c r="P12" s="23" t="s">
        <v>65</v>
      </c>
      <c r="Q12" s="24" t="s">
        <v>65</v>
      </c>
      <c r="R12" s="19"/>
      <c r="S12" s="20"/>
      <c r="T12" s="20"/>
      <c r="U12" s="20"/>
      <c r="V12" s="20"/>
      <c r="W12" s="21"/>
      <c r="X12" s="22"/>
      <c r="Y12" s="23" t="s">
        <v>22</v>
      </c>
      <c r="Z12" s="23" t="s">
        <v>54</v>
      </c>
      <c r="AA12" s="23" t="s">
        <v>54</v>
      </c>
      <c r="AB12" s="24" t="s">
        <v>54</v>
      </c>
      <c r="AC12" s="22" t="s">
        <v>31</v>
      </c>
      <c r="AD12" s="23" t="s">
        <v>22</v>
      </c>
      <c r="AE12" s="23" t="s">
        <v>65</v>
      </c>
      <c r="AF12" s="23" t="s">
        <v>65</v>
      </c>
      <c r="AG12" s="24" t="s">
        <v>39</v>
      </c>
      <c r="AH12" s="29">
        <f t="shared" si="1"/>
        <v>18</v>
      </c>
      <c r="AI12" s="29">
        <f t="shared" si="2"/>
        <v>30</v>
      </c>
      <c r="AJ12" s="29">
        <f t="shared" si="3"/>
        <v>3</v>
      </c>
      <c r="AK12" s="29">
        <f t="shared" si="4"/>
        <v>0</v>
      </c>
      <c r="AL12" s="3" t="str">
        <f t="shared" si="8"/>
        <v/>
      </c>
      <c r="AM12" s="3" t="str">
        <f t="shared" si="9"/>
        <v/>
      </c>
      <c r="AN12" s="3" t="str">
        <f t="shared" si="10"/>
        <v/>
      </c>
    </row>
    <row r="13">
      <c r="A13" s="18" t="s">
        <v>66</v>
      </c>
      <c r="B13" s="25" t="s">
        <v>67</v>
      </c>
      <c r="C13" s="26" t="s">
        <v>68</v>
      </c>
      <c r="D13" s="26" t="s">
        <v>68</v>
      </c>
      <c r="E13" s="26" t="s">
        <v>69</v>
      </c>
      <c r="F13" s="27" t="s">
        <v>69</v>
      </c>
      <c r="G13" s="22" t="s">
        <v>70</v>
      </c>
      <c r="H13" s="23" t="s">
        <v>68</v>
      </c>
      <c r="I13" s="23" t="s">
        <v>68</v>
      </c>
      <c r="J13" s="23" t="s">
        <v>67</v>
      </c>
      <c r="K13" s="23" t="s">
        <v>69</v>
      </c>
      <c r="L13" s="24"/>
      <c r="M13" s="37"/>
      <c r="N13" s="38"/>
      <c r="O13" s="38"/>
      <c r="P13" s="38"/>
      <c r="Q13" s="39"/>
      <c r="R13" s="22" t="s">
        <v>68</v>
      </c>
      <c r="S13" s="23"/>
      <c r="T13" s="23" t="s">
        <v>70</v>
      </c>
      <c r="U13" s="23" t="s">
        <v>67</v>
      </c>
      <c r="V13" s="23" t="s">
        <v>67</v>
      </c>
      <c r="W13" s="41"/>
      <c r="X13" s="25"/>
      <c r="Y13" s="23"/>
      <c r="Z13" s="23" t="s">
        <v>69</v>
      </c>
      <c r="AA13" s="23" t="s">
        <v>67</v>
      </c>
      <c r="AB13" s="24" t="s">
        <v>23</v>
      </c>
      <c r="AC13" s="25" t="s">
        <v>67</v>
      </c>
      <c r="AD13" s="26" t="s">
        <v>67</v>
      </c>
      <c r="AE13" s="26"/>
      <c r="AF13" s="26"/>
      <c r="AG13" s="27"/>
      <c r="AH13" s="29">
        <f t="shared" si="1"/>
        <v>18</v>
      </c>
      <c r="AI13" s="29">
        <f t="shared" si="2"/>
        <v>70</v>
      </c>
      <c r="AJ13" s="29">
        <f t="shared" si="3"/>
        <v>5</v>
      </c>
      <c r="AK13" s="29">
        <f t="shared" si="4"/>
        <v>4</v>
      </c>
      <c r="AL13" s="3" t="str">
        <f t="shared" si="8"/>
        <v/>
      </c>
      <c r="AM13" s="3" t="str">
        <f t="shared" si="9"/>
        <v/>
      </c>
      <c r="AN13" s="3" t="str">
        <f t="shared" si="10"/>
        <v>libero</v>
      </c>
    </row>
    <row r="14">
      <c r="A14" s="18" t="s">
        <v>72</v>
      </c>
      <c r="B14" s="22" t="s">
        <v>73</v>
      </c>
      <c r="C14" s="23" t="s">
        <v>73</v>
      </c>
      <c r="D14" s="23"/>
      <c r="E14" s="23"/>
      <c r="F14" s="24"/>
      <c r="G14" s="19"/>
      <c r="H14" s="20"/>
      <c r="I14" s="20"/>
      <c r="J14" s="20"/>
      <c r="K14" s="20"/>
      <c r="L14" s="21"/>
      <c r="M14" s="22" t="s">
        <v>74</v>
      </c>
      <c r="N14" s="23" t="s">
        <v>74</v>
      </c>
      <c r="O14" s="23"/>
      <c r="P14" s="23" t="s">
        <v>75</v>
      </c>
      <c r="Q14" s="24" t="s">
        <v>75</v>
      </c>
      <c r="R14" s="22" t="s">
        <v>73</v>
      </c>
      <c r="S14" s="23" t="s">
        <v>73</v>
      </c>
      <c r="T14" s="23"/>
      <c r="U14" s="23" t="s">
        <v>75</v>
      </c>
      <c r="V14" s="23" t="s">
        <v>75</v>
      </c>
      <c r="W14" s="24"/>
      <c r="X14" s="22" t="s">
        <v>74</v>
      </c>
      <c r="Y14" s="23" t="s">
        <v>74</v>
      </c>
      <c r="Z14" s="23" t="s">
        <v>43</v>
      </c>
      <c r="AA14" s="23" t="s">
        <v>73</v>
      </c>
      <c r="AB14" s="24" t="s">
        <v>73</v>
      </c>
      <c r="AC14" s="25"/>
      <c r="AD14" s="26" t="s">
        <v>75</v>
      </c>
      <c r="AE14" s="26" t="s">
        <v>75</v>
      </c>
      <c r="AF14" s="26" t="s">
        <v>74</v>
      </c>
      <c r="AG14" s="27" t="s">
        <v>74</v>
      </c>
      <c r="AH14" s="29">
        <f t="shared" si="1"/>
        <v>18</v>
      </c>
      <c r="AI14" s="29">
        <f t="shared" si="2"/>
        <v>30</v>
      </c>
      <c r="AJ14" s="29">
        <f t="shared" si="3"/>
        <v>0</v>
      </c>
      <c r="AK14" s="29">
        <f t="shared" si="4"/>
        <v>4</v>
      </c>
      <c r="AL14" s="3" t="str">
        <f t="shared" si="8"/>
        <v/>
      </c>
      <c r="AM14" s="3" t="str">
        <f t="shared" si="9"/>
        <v>libero</v>
      </c>
      <c r="AN14" s="3" t="str">
        <f t="shared" si="10"/>
        <v/>
      </c>
    </row>
    <row r="15">
      <c r="A15" s="18" t="s">
        <v>76</v>
      </c>
      <c r="B15" s="37"/>
      <c r="C15" s="38"/>
      <c r="D15" s="38"/>
      <c r="E15" s="38"/>
      <c r="F15" s="39"/>
      <c r="G15" s="22"/>
      <c r="H15" s="23"/>
      <c r="I15" s="23"/>
      <c r="J15" s="23" t="s">
        <v>35</v>
      </c>
      <c r="K15" s="23" t="s">
        <v>35</v>
      </c>
      <c r="L15" s="24"/>
      <c r="M15" s="19"/>
      <c r="N15" s="20"/>
      <c r="O15" s="20"/>
      <c r="P15" s="20"/>
      <c r="Q15" s="21"/>
      <c r="R15" s="19"/>
      <c r="S15" s="20"/>
      <c r="T15" s="20"/>
      <c r="U15" s="20"/>
      <c r="V15" s="20"/>
      <c r="W15" s="21"/>
      <c r="X15" s="22" t="s">
        <v>35</v>
      </c>
      <c r="Y15" s="23" t="s">
        <v>35</v>
      </c>
      <c r="Z15" s="23"/>
      <c r="AA15" s="23"/>
      <c r="AB15" s="24"/>
      <c r="AC15" s="22" t="s">
        <v>35</v>
      </c>
      <c r="AD15" s="23" t="s">
        <v>35</v>
      </c>
      <c r="AE15" s="26" t="s">
        <v>35</v>
      </c>
      <c r="AF15" s="23" t="s">
        <v>35</v>
      </c>
      <c r="AG15" s="24" t="s">
        <v>35</v>
      </c>
      <c r="AH15" s="29">
        <f t="shared" si="1"/>
        <v>9</v>
      </c>
      <c r="AI15" s="29">
        <f t="shared" si="2"/>
        <v>20</v>
      </c>
      <c r="AJ15" s="29">
        <f t="shared" si="3"/>
        <v>2</v>
      </c>
      <c r="AK15" s="29">
        <f t="shared" si="4"/>
        <v>0</v>
      </c>
      <c r="AL15" s="3" t="str">
        <f t="shared" si="8"/>
        <v>libero</v>
      </c>
      <c r="AM15" s="3" t="str">
        <f t="shared" si="9"/>
        <v/>
      </c>
      <c r="AN15" s="3" t="str">
        <f t="shared" si="10"/>
        <v>libero</v>
      </c>
    </row>
    <row r="16">
      <c r="A16" s="18" t="s">
        <v>77</v>
      </c>
      <c r="B16" s="22"/>
      <c r="C16" s="23"/>
      <c r="D16" s="23" t="s">
        <v>21</v>
      </c>
      <c r="E16" s="23" t="s">
        <v>21</v>
      </c>
      <c r="F16" s="24" t="s">
        <v>23</v>
      </c>
      <c r="G16" s="22"/>
      <c r="H16" s="23" t="s">
        <v>21</v>
      </c>
      <c r="I16" s="23" t="s">
        <v>21</v>
      </c>
      <c r="J16" s="23" t="s">
        <v>54</v>
      </c>
      <c r="K16" s="23" t="s">
        <v>54</v>
      </c>
      <c r="L16" s="24"/>
      <c r="M16" s="22" t="s">
        <v>78</v>
      </c>
      <c r="N16" s="23" t="s">
        <v>78</v>
      </c>
      <c r="O16" s="23"/>
      <c r="P16" s="23" t="s">
        <v>54</v>
      </c>
      <c r="Q16" s="24" t="s">
        <v>54</v>
      </c>
      <c r="R16" s="22" t="s">
        <v>21</v>
      </c>
      <c r="S16" s="23" t="s">
        <v>21</v>
      </c>
      <c r="T16" s="23" t="s">
        <v>78</v>
      </c>
      <c r="U16" s="23" t="s">
        <v>78</v>
      </c>
      <c r="V16" s="23"/>
      <c r="W16" s="24"/>
      <c r="X16" s="19"/>
      <c r="Y16" s="20"/>
      <c r="Z16" s="20"/>
      <c r="AA16" s="20"/>
      <c r="AB16" s="21"/>
      <c r="AC16" s="22"/>
      <c r="AD16" s="23" t="s">
        <v>54</v>
      </c>
      <c r="AE16" s="23" t="s">
        <v>54</v>
      </c>
      <c r="AF16" s="23" t="s">
        <v>78</v>
      </c>
      <c r="AG16" s="24" t="s">
        <v>78</v>
      </c>
      <c r="AH16" s="29">
        <f t="shared" si="1"/>
        <v>18</v>
      </c>
      <c r="AI16" s="29">
        <f t="shared" si="2"/>
        <v>70</v>
      </c>
      <c r="AJ16" s="29">
        <f t="shared" si="3"/>
        <v>4</v>
      </c>
      <c r="AK16" s="29">
        <f t="shared" si="4"/>
        <v>4</v>
      </c>
      <c r="AL16" s="3" t="str">
        <f t="shared" si="8"/>
        <v/>
      </c>
      <c r="AM16" s="3" t="str">
        <f t="shared" si="9"/>
        <v/>
      </c>
      <c r="AN16" s="3" t="str">
        <f t="shared" si="10"/>
        <v/>
      </c>
    </row>
    <row r="17">
      <c r="A17" s="18" t="s">
        <v>79</v>
      </c>
      <c r="B17" s="26" t="s">
        <v>80</v>
      </c>
      <c r="C17" s="23" t="s">
        <v>23</v>
      </c>
      <c r="D17" s="31"/>
      <c r="E17" s="31"/>
      <c r="F17" s="41"/>
      <c r="G17" s="22" t="s">
        <v>81</v>
      </c>
      <c r="H17" s="23" t="s">
        <v>81</v>
      </c>
      <c r="I17" s="23" t="s">
        <v>81</v>
      </c>
      <c r="J17" s="23" t="s">
        <v>82</v>
      </c>
      <c r="K17" s="23" t="s">
        <v>82</v>
      </c>
      <c r="L17" s="24" t="s">
        <v>82</v>
      </c>
      <c r="M17" s="22" t="s">
        <v>80</v>
      </c>
      <c r="N17" s="23" t="s">
        <v>80</v>
      </c>
      <c r="O17" s="23" t="s">
        <v>80</v>
      </c>
      <c r="P17" s="23" t="s">
        <v>80</v>
      </c>
      <c r="Q17" s="24" t="s">
        <v>80</v>
      </c>
      <c r="R17" s="22" t="s">
        <v>81</v>
      </c>
      <c r="S17" s="23" t="s">
        <v>81</v>
      </c>
      <c r="T17" s="23"/>
      <c r="U17" s="23"/>
      <c r="V17" s="23" t="s">
        <v>82</v>
      </c>
      <c r="W17" s="27"/>
      <c r="X17" s="22" t="s">
        <v>82</v>
      </c>
      <c r="Y17" s="23"/>
      <c r="Z17" s="23"/>
      <c r="AA17" s="23" t="s">
        <v>65</v>
      </c>
      <c r="AB17" s="24" t="s">
        <v>80</v>
      </c>
      <c r="AC17" s="19"/>
      <c r="AD17" s="20"/>
      <c r="AE17" s="20"/>
      <c r="AF17" s="20"/>
      <c r="AG17" s="21"/>
      <c r="AH17" s="29">
        <f>32-COUNTBLANK(B17:AE17)-COUNTIF(B17:AE17,"D")-COUNTIF(B17:AE17,"R")-COUNTIF(B17:AE17,"dp")-COUNTIF(B17:AE17,"dd")</f>
        <v>20</v>
      </c>
      <c r="AI17" s="29">
        <f t="shared" si="2"/>
        <v>60</v>
      </c>
      <c r="AJ17" s="29">
        <f t="shared" si="3"/>
        <v>6</v>
      </c>
      <c r="AK17" s="29">
        <f t="shared" si="4"/>
        <v>3</v>
      </c>
      <c r="AL17" s="3" t="str">
        <f t="shared" si="8"/>
        <v/>
      </c>
      <c r="AM17" s="3" t="str">
        <f t="shared" si="9"/>
        <v/>
      </c>
      <c r="AN17" s="3" t="str">
        <f t="shared" si="10"/>
        <v/>
      </c>
    </row>
    <row r="18">
      <c r="A18" s="18" t="s">
        <v>83</v>
      </c>
      <c r="B18" s="25" t="s">
        <v>24</v>
      </c>
      <c r="C18" s="26" t="s">
        <v>24</v>
      </c>
      <c r="D18" s="26"/>
      <c r="E18" s="26"/>
      <c r="F18" s="27"/>
      <c r="G18" s="22" t="s">
        <v>25</v>
      </c>
      <c r="H18" s="23" t="s">
        <v>25</v>
      </c>
      <c r="I18" s="23" t="s">
        <v>65</v>
      </c>
      <c r="J18" s="23" t="s">
        <v>65</v>
      </c>
      <c r="K18" s="23"/>
      <c r="L18" s="24"/>
      <c r="M18" s="25" t="s">
        <v>65</v>
      </c>
      <c r="N18" s="26" t="s">
        <v>65</v>
      </c>
      <c r="O18" s="26" t="s">
        <v>24</v>
      </c>
      <c r="P18" s="26" t="s">
        <v>24</v>
      </c>
      <c r="Q18" s="27"/>
      <c r="R18" s="22" t="s">
        <v>23</v>
      </c>
      <c r="S18" s="23" t="s">
        <v>25</v>
      </c>
      <c r="T18" s="23" t="s">
        <v>25</v>
      </c>
      <c r="U18" s="23"/>
      <c r="V18" s="23" t="s">
        <v>24</v>
      </c>
      <c r="W18" s="27" t="s">
        <v>24</v>
      </c>
      <c r="X18" s="22" t="s">
        <v>65</v>
      </c>
      <c r="Y18" s="23" t="s">
        <v>65</v>
      </c>
      <c r="Z18" s="24"/>
      <c r="AA18" s="23" t="s">
        <v>25</v>
      </c>
      <c r="AB18" s="24" t="s">
        <v>25</v>
      </c>
      <c r="AC18" s="19"/>
      <c r="AD18" s="20"/>
      <c r="AE18" s="20"/>
      <c r="AF18" s="20"/>
      <c r="AG18" s="21"/>
      <c r="AH18" s="29">
        <f t="shared" ref="AH18:AH115" si="11">32-COUNTBLANK(B18:AG18)-COUNTIF(B18:AG18,"D")-COUNTIF(B18:AG18,"R")-COUNTIF(B18:AG18,"dp")-COUNTIF(B18:AG18,"dd")</f>
        <v>18</v>
      </c>
      <c r="AI18" s="29">
        <f t="shared" si="2"/>
        <v>60</v>
      </c>
      <c r="AJ18" s="29">
        <f t="shared" si="3"/>
        <v>4</v>
      </c>
      <c r="AK18" s="29">
        <f t="shared" si="4"/>
        <v>5</v>
      </c>
      <c r="AL18" s="3" t="str">
        <f t="shared" si="8"/>
        <v/>
      </c>
      <c r="AM18" s="3" t="str">
        <f t="shared" si="9"/>
        <v/>
      </c>
      <c r="AN18" s="3" t="str">
        <f t="shared" si="10"/>
        <v/>
      </c>
    </row>
    <row r="19">
      <c r="A19" s="221" t="s">
        <v>84</v>
      </c>
      <c r="B19" s="43" t="s">
        <v>85</v>
      </c>
      <c r="C19" s="44" t="s">
        <v>85</v>
      </c>
      <c r="D19" s="44" t="s">
        <v>85</v>
      </c>
      <c r="E19" s="44" t="s">
        <v>85</v>
      </c>
      <c r="F19" s="45" t="s">
        <v>23</v>
      </c>
      <c r="G19" s="22" t="s">
        <v>39</v>
      </c>
      <c r="H19" s="23" t="s">
        <v>38</v>
      </c>
      <c r="I19" s="23" t="s">
        <v>53</v>
      </c>
      <c r="J19" s="23" t="s">
        <v>53</v>
      </c>
      <c r="K19" s="23" t="s">
        <v>52</v>
      </c>
      <c r="L19" s="24" t="s">
        <v>43</v>
      </c>
      <c r="M19" s="22"/>
      <c r="N19" s="26" t="s">
        <v>85</v>
      </c>
      <c r="O19" s="23" t="s">
        <v>85</v>
      </c>
      <c r="P19" s="23" t="s">
        <v>85</v>
      </c>
      <c r="Q19" s="24" t="s">
        <v>56</v>
      </c>
      <c r="R19" s="22" t="s">
        <v>86</v>
      </c>
      <c r="S19" s="23" t="s">
        <v>39</v>
      </c>
      <c r="T19" s="23" t="s">
        <v>52</v>
      </c>
      <c r="U19" s="23" t="s">
        <v>52</v>
      </c>
      <c r="V19" s="23" t="s">
        <v>38</v>
      </c>
      <c r="W19" s="24" t="s">
        <v>53</v>
      </c>
      <c r="X19" s="22" t="s">
        <v>85</v>
      </c>
      <c r="Y19" s="23" t="s">
        <v>85</v>
      </c>
      <c r="Z19" s="23" t="s">
        <v>85</v>
      </c>
      <c r="AA19" s="23"/>
      <c r="AB19" s="24"/>
      <c r="AC19" s="37"/>
      <c r="AD19" s="38"/>
      <c r="AE19" s="38"/>
      <c r="AF19" s="46"/>
      <c r="AG19" s="39"/>
      <c r="AH19" s="29">
        <f t="shared" si="11"/>
        <v>22</v>
      </c>
      <c r="AI19" s="29">
        <f t="shared" si="2"/>
        <v>80</v>
      </c>
      <c r="AJ19" s="29">
        <f t="shared" si="3"/>
        <v>6</v>
      </c>
      <c r="AK19" s="29">
        <f t="shared" si="4"/>
        <v>6</v>
      </c>
      <c r="AL19" s="3" t="str">
        <f t="shared" si="8"/>
        <v/>
      </c>
      <c r="AM19" s="3" t="str">
        <f t="shared" si="9"/>
        <v/>
      </c>
      <c r="AN19" s="3" t="str">
        <f t="shared" si="10"/>
        <v/>
      </c>
    </row>
    <row r="20">
      <c r="A20" s="221" t="s">
        <v>87</v>
      </c>
      <c r="B20" s="34"/>
      <c r="C20" s="35"/>
      <c r="D20" s="35"/>
      <c r="E20" s="35"/>
      <c r="F20" s="36"/>
      <c r="G20" s="22" t="s">
        <v>30</v>
      </c>
      <c r="H20" s="23" t="s">
        <v>30</v>
      </c>
      <c r="I20" s="23"/>
      <c r="J20" s="23"/>
      <c r="K20" s="23" t="s">
        <v>28</v>
      </c>
      <c r="L20" s="24" t="s">
        <v>28</v>
      </c>
      <c r="M20" s="22" t="s">
        <v>85</v>
      </c>
      <c r="N20" s="26"/>
      <c r="O20" s="23" t="s">
        <v>28</v>
      </c>
      <c r="P20" s="23" t="s">
        <v>28</v>
      </c>
      <c r="Q20" s="24"/>
      <c r="R20" s="25" t="s">
        <v>85</v>
      </c>
      <c r="S20" s="23" t="s">
        <v>85</v>
      </c>
      <c r="T20" s="23"/>
      <c r="U20" s="23"/>
      <c r="V20" s="22"/>
      <c r="W20" s="24"/>
      <c r="X20" s="22" t="s">
        <v>28</v>
      </c>
      <c r="Y20" s="23" t="s">
        <v>28</v>
      </c>
      <c r="Z20" s="23"/>
      <c r="AA20" s="23" t="s">
        <v>30</v>
      </c>
      <c r="AB20" s="40" t="s">
        <v>30</v>
      </c>
      <c r="AC20" s="22" t="s">
        <v>85</v>
      </c>
      <c r="AD20" s="23" t="s">
        <v>85</v>
      </c>
      <c r="AE20" s="23" t="s">
        <v>85</v>
      </c>
      <c r="AF20" s="23" t="s">
        <v>85</v>
      </c>
      <c r="AG20" s="24" t="s">
        <v>85</v>
      </c>
      <c r="AH20" s="29">
        <f t="shared" si="11"/>
        <v>18</v>
      </c>
      <c r="AI20" s="29">
        <f t="shared" si="2"/>
        <v>30</v>
      </c>
      <c r="AJ20" s="29">
        <f t="shared" si="3"/>
        <v>4</v>
      </c>
      <c r="AK20" s="29">
        <f t="shared" si="4"/>
        <v>2</v>
      </c>
      <c r="AL20" s="3" t="str">
        <f t="shared" si="8"/>
        <v>libero</v>
      </c>
      <c r="AM20" s="3" t="str">
        <f t="shared" si="9"/>
        <v/>
      </c>
      <c r="AN20" s="3" t="str">
        <f t="shared" si="10"/>
        <v/>
      </c>
    </row>
    <row r="21">
      <c r="A21" s="221" t="s">
        <v>88</v>
      </c>
      <c r="B21" s="25"/>
      <c r="C21" s="26"/>
      <c r="D21" s="26"/>
      <c r="E21" s="26"/>
      <c r="F21" s="27"/>
      <c r="G21" s="25" t="s">
        <v>53</v>
      </c>
      <c r="H21" s="26" t="s">
        <v>53</v>
      </c>
      <c r="I21" s="26" t="s">
        <v>39</v>
      </c>
      <c r="J21" s="26" t="s">
        <v>89</v>
      </c>
      <c r="K21" s="26"/>
      <c r="L21" s="27" t="s">
        <v>39</v>
      </c>
      <c r="M21" s="25" t="s">
        <v>89</v>
      </c>
      <c r="N21" s="26" t="s">
        <v>89</v>
      </c>
      <c r="O21" s="26" t="s">
        <v>39</v>
      </c>
      <c r="P21" s="47"/>
      <c r="Q21" s="27"/>
      <c r="R21" s="22"/>
      <c r="S21" s="23"/>
      <c r="T21" s="48" t="s">
        <v>89</v>
      </c>
      <c r="U21" s="23" t="s">
        <v>53</v>
      </c>
      <c r="V21" s="23" t="s">
        <v>39</v>
      </c>
      <c r="W21" s="24" t="s">
        <v>39</v>
      </c>
      <c r="X21" s="22" t="s">
        <v>89</v>
      </c>
      <c r="Y21" s="23"/>
      <c r="Z21" s="23" t="s">
        <v>53</v>
      </c>
      <c r="AA21" s="23" t="s">
        <v>53</v>
      </c>
      <c r="AB21" s="24" t="s">
        <v>39</v>
      </c>
      <c r="AC21" s="25"/>
      <c r="AD21" s="26"/>
      <c r="AE21" s="26" t="s">
        <v>23</v>
      </c>
      <c r="AF21" s="26" t="s">
        <v>52</v>
      </c>
      <c r="AG21" s="27" t="s">
        <v>89</v>
      </c>
      <c r="AH21" s="29">
        <f t="shared" si="11"/>
        <v>18</v>
      </c>
      <c r="AI21" s="29">
        <f t="shared" si="2"/>
        <v>60</v>
      </c>
      <c r="AJ21" s="29">
        <f t="shared" si="3"/>
        <v>5</v>
      </c>
      <c r="AK21" s="29">
        <f t="shared" si="4"/>
        <v>4</v>
      </c>
      <c r="AL21" s="3" t="str">
        <f t="shared" si="8"/>
        <v>libero</v>
      </c>
      <c r="AM21" s="3" t="str">
        <f t="shared" si="9"/>
        <v/>
      </c>
      <c r="AN21" s="3" t="str">
        <f>IF(COUNTBLANK(M21:P21)=5,"libero","")</f>
        <v/>
      </c>
    </row>
    <row r="22">
      <c r="A22" s="18" t="s">
        <v>91</v>
      </c>
      <c r="B22" s="22"/>
      <c r="C22" s="23" t="s">
        <v>58</v>
      </c>
      <c r="D22" s="23" t="s">
        <v>58</v>
      </c>
      <c r="E22" s="23" t="s">
        <v>57</v>
      </c>
      <c r="F22" s="24" t="s">
        <v>57</v>
      </c>
      <c r="G22" s="22"/>
      <c r="H22" s="23"/>
      <c r="I22" s="23"/>
      <c r="J22" s="23" t="s">
        <v>23</v>
      </c>
      <c r="K22" s="23" t="s">
        <v>55</v>
      </c>
      <c r="L22" s="24"/>
      <c r="M22" s="22" t="s">
        <v>55</v>
      </c>
      <c r="N22" s="23" t="s">
        <v>55</v>
      </c>
      <c r="O22" s="23"/>
      <c r="P22" s="23" t="s">
        <v>58</v>
      </c>
      <c r="Q22" s="24" t="s">
        <v>58</v>
      </c>
      <c r="R22" s="22"/>
      <c r="S22" s="23" t="s">
        <v>55</v>
      </c>
      <c r="T22" s="23" t="s">
        <v>55</v>
      </c>
      <c r="U22" s="23"/>
      <c r="V22" s="23" t="s">
        <v>57</v>
      </c>
      <c r="W22" s="24" t="s">
        <v>57</v>
      </c>
      <c r="X22" s="22" t="s">
        <v>58</v>
      </c>
      <c r="Y22" s="23" t="s">
        <v>58</v>
      </c>
      <c r="Z22" s="23" t="s">
        <v>55</v>
      </c>
      <c r="AA22" s="23" t="s">
        <v>57</v>
      </c>
      <c r="AB22" s="24" t="s">
        <v>57</v>
      </c>
      <c r="AC22" s="37"/>
      <c r="AD22" s="38"/>
      <c r="AE22" s="38"/>
      <c r="AF22" s="46"/>
      <c r="AG22" s="39"/>
      <c r="AH22" s="29">
        <f t="shared" si="11"/>
        <v>18</v>
      </c>
      <c r="AI22" s="29">
        <f t="shared" si="2"/>
        <v>50</v>
      </c>
      <c r="AJ22" s="29">
        <f t="shared" si="3"/>
        <v>2</v>
      </c>
      <c r="AK22" s="29">
        <f t="shared" si="4"/>
        <v>4</v>
      </c>
      <c r="AL22" s="3" t="str">
        <f t="shared" si="8"/>
        <v/>
      </c>
      <c r="AM22" s="3" t="str">
        <f t="shared" si="9"/>
        <v/>
      </c>
      <c r="AN22" s="3" t="str">
        <f t="shared" ref="AN22:AN27" si="12">IF(COUNTBLANK(M22:Q22)=5,"libero","")</f>
        <v/>
      </c>
    </row>
    <row r="23">
      <c r="A23" s="18" t="s">
        <v>92</v>
      </c>
      <c r="B23" s="22"/>
      <c r="C23" s="23"/>
      <c r="D23" s="23"/>
      <c r="E23" s="23" t="s">
        <v>58</v>
      </c>
      <c r="F23" s="24" t="s">
        <v>58</v>
      </c>
      <c r="G23" s="22" t="s">
        <v>58</v>
      </c>
      <c r="H23" s="23" t="s">
        <v>58</v>
      </c>
      <c r="I23" s="23" t="s">
        <v>58</v>
      </c>
      <c r="J23" s="23" t="s">
        <v>57</v>
      </c>
      <c r="K23" s="23" t="s">
        <v>57</v>
      </c>
      <c r="L23" s="24" t="s">
        <v>57</v>
      </c>
      <c r="M23" s="22" t="s">
        <v>53</v>
      </c>
      <c r="N23" s="23" t="s">
        <v>53</v>
      </c>
      <c r="O23" s="23" t="s">
        <v>53</v>
      </c>
      <c r="P23" s="23" t="s">
        <v>53</v>
      </c>
      <c r="Q23" s="24" t="s">
        <v>53</v>
      </c>
      <c r="R23" s="22" t="s">
        <v>52</v>
      </c>
      <c r="S23" s="23" t="s">
        <v>53</v>
      </c>
      <c r="T23" s="23"/>
      <c r="U23" s="23" t="s">
        <v>39</v>
      </c>
      <c r="V23" s="23"/>
      <c r="W23" s="41"/>
      <c r="X23" s="22"/>
      <c r="Y23" s="23" t="s">
        <v>57</v>
      </c>
      <c r="Z23" s="23" t="s">
        <v>57</v>
      </c>
      <c r="AA23" s="23" t="s">
        <v>23</v>
      </c>
      <c r="AB23" s="27"/>
      <c r="AC23" s="37"/>
      <c r="AD23" s="38"/>
      <c r="AE23" s="38"/>
      <c r="AF23" s="46"/>
      <c r="AG23" s="39"/>
      <c r="AH23" s="29">
        <f t="shared" si="11"/>
        <v>18</v>
      </c>
      <c r="AI23" s="29">
        <f t="shared" si="2"/>
        <v>60</v>
      </c>
      <c r="AJ23" s="29">
        <f t="shared" si="3"/>
        <v>6</v>
      </c>
      <c r="AK23" s="29">
        <f t="shared" si="4"/>
        <v>3</v>
      </c>
      <c r="AL23" s="3" t="str">
        <f t="shared" si="8"/>
        <v/>
      </c>
      <c r="AM23" s="3" t="str">
        <f t="shared" si="9"/>
        <v/>
      </c>
      <c r="AN23" s="3" t="str">
        <f t="shared" si="12"/>
        <v/>
      </c>
    </row>
    <row r="24">
      <c r="A24" s="18" t="s">
        <v>93</v>
      </c>
      <c r="B24" s="25"/>
      <c r="C24" s="26" t="s">
        <v>32</v>
      </c>
      <c r="D24" s="26" t="s">
        <v>32</v>
      </c>
      <c r="E24" s="26" t="s">
        <v>30</v>
      </c>
      <c r="F24" s="27" t="s">
        <v>30</v>
      </c>
      <c r="G24" s="19"/>
      <c r="H24" s="20"/>
      <c r="I24" s="20"/>
      <c r="J24" s="20"/>
      <c r="K24" s="20"/>
      <c r="L24" s="21"/>
      <c r="M24" s="22" t="s">
        <v>28</v>
      </c>
      <c r="N24" s="23" t="s">
        <v>28</v>
      </c>
      <c r="O24" s="23"/>
      <c r="P24" s="23" t="s">
        <v>29</v>
      </c>
      <c r="Q24" s="24" t="s">
        <v>29</v>
      </c>
      <c r="R24" s="22" t="s">
        <v>37</v>
      </c>
      <c r="S24" s="23" t="s">
        <v>37</v>
      </c>
      <c r="T24" s="23"/>
      <c r="U24" s="23" t="s">
        <v>27</v>
      </c>
      <c r="V24" s="23" t="s">
        <v>27</v>
      </c>
      <c r="W24" s="24"/>
      <c r="X24" s="25" t="s">
        <v>30</v>
      </c>
      <c r="Y24" s="26" t="s">
        <v>30</v>
      </c>
      <c r="Z24" s="23" t="s">
        <v>31</v>
      </c>
      <c r="AA24" s="23" t="s">
        <v>32</v>
      </c>
      <c r="AB24" s="24" t="s">
        <v>32</v>
      </c>
      <c r="AC24" s="22"/>
      <c r="AD24" s="23"/>
      <c r="AE24" s="23" t="s">
        <v>28</v>
      </c>
      <c r="AF24" s="23"/>
      <c r="AG24" s="24" t="s">
        <v>29</v>
      </c>
      <c r="AH24" s="29">
        <f t="shared" si="11"/>
        <v>18</v>
      </c>
      <c r="AI24" s="29">
        <f t="shared" si="2"/>
        <v>30</v>
      </c>
      <c r="AJ24" s="29">
        <f t="shared" si="3"/>
        <v>0</v>
      </c>
      <c r="AK24" s="29">
        <f t="shared" si="4"/>
        <v>4</v>
      </c>
      <c r="AL24" s="3" t="str">
        <f t="shared" si="8"/>
        <v/>
      </c>
      <c r="AM24" s="3" t="str">
        <f t="shared" si="9"/>
        <v>libero</v>
      </c>
      <c r="AN24" s="3" t="str">
        <f t="shared" si="12"/>
        <v/>
      </c>
    </row>
    <row r="25">
      <c r="A25" s="18" t="s">
        <v>94</v>
      </c>
      <c r="B25" s="22" t="s">
        <v>86</v>
      </c>
      <c r="C25" s="23" t="s">
        <v>81</v>
      </c>
      <c r="D25" s="31"/>
      <c r="E25" s="23" t="s">
        <v>39</v>
      </c>
      <c r="F25" s="24" t="s">
        <v>39</v>
      </c>
      <c r="G25" s="22" t="s">
        <v>23</v>
      </c>
      <c r="H25" s="26" t="s">
        <v>82</v>
      </c>
      <c r="I25" s="23"/>
      <c r="J25" s="23" t="s">
        <v>95</v>
      </c>
      <c r="K25" s="23" t="s">
        <v>38</v>
      </c>
      <c r="L25" s="24" t="s">
        <v>38</v>
      </c>
      <c r="M25" s="22"/>
      <c r="N25" s="23"/>
      <c r="O25" s="23"/>
      <c r="P25" s="23"/>
      <c r="Q25" s="24"/>
      <c r="R25" s="22" t="s">
        <v>38</v>
      </c>
      <c r="S25" s="23" t="s">
        <v>82</v>
      </c>
      <c r="T25" s="23" t="s">
        <v>82</v>
      </c>
      <c r="U25" s="23"/>
      <c r="V25" s="23" t="s">
        <v>86</v>
      </c>
      <c r="W25" s="24" t="s">
        <v>86</v>
      </c>
      <c r="X25" s="22"/>
      <c r="Y25" s="23"/>
      <c r="Z25" s="23"/>
      <c r="AA25" s="23" t="s">
        <v>95</v>
      </c>
      <c r="AB25" s="24" t="s">
        <v>95</v>
      </c>
      <c r="AC25" s="25" t="s">
        <v>81</v>
      </c>
      <c r="AD25" s="26" t="s">
        <v>81</v>
      </c>
      <c r="AE25" s="26" t="s">
        <v>39</v>
      </c>
      <c r="AF25" s="26"/>
      <c r="AG25" s="27"/>
      <c r="AH25" s="29">
        <f t="shared" si="11"/>
        <v>18</v>
      </c>
      <c r="AI25" s="29">
        <f t="shared" si="2"/>
        <v>60</v>
      </c>
      <c r="AJ25" s="29">
        <f t="shared" si="3"/>
        <v>5</v>
      </c>
      <c r="AK25" s="29">
        <f t="shared" si="4"/>
        <v>5</v>
      </c>
      <c r="AL25" s="3" t="str">
        <f t="shared" si="8"/>
        <v/>
      </c>
      <c r="AM25" s="3" t="str">
        <f t="shared" si="9"/>
        <v/>
      </c>
      <c r="AN25" s="3" t="str">
        <f t="shared" si="12"/>
        <v>libero</v>
      </c>
    </row>
    <row r="26">
      <c r="A26" s="18" t="s">
        <v>96</v>
      </c>
      <c r="B26" s="22" t="s">
        <v>56</v>
      </c>
      <c r="C26" s="23" t="s">
        <v>56</v>
      </c>
      <c r="D26" s="23"/>
      <c r="E26" s="23" t="s">
        <v>73</v>
      </c>
      <c r="F26" s="24" t="s">
        <v>73</v>
      </c>
      <c r="G26" s="22"/>
      <c r="H26" s="23"/>
      <c r="I26" s="23" t="s">
        <v>23</v>
      </c>
      <c r="J26" s="23" t="s">
        <v>81</v>
      </c>
      <c r="K26" s="23"/>
      <c r="L26" s="24"/>
      <c r="M26" s="37"/>
      <c r="N26" s="38"/>
      <c r="O26" s="38"/>
      <c r="P26" s="38"/>
      <c r="Q26" s="39"/>
      <c r="R26" s="22" t="s">
        <v>41</v>
      </c>
      <c r="S26" s="23" t="s">
        <v>41</v>
      </c>
      <c r="T26" s="23" t="s">
        <v>39</v>
      </c>
      <c r="U26" s="23"/>
      <c r="V26" s="23" t="s">
        <v>56</v>
      </c>
      <c r="W26" s="24" t="s">
        <v>82</v>
      </c>
      <c r="X26" s="22" t="s">
        <v>75</v>
      </c>
      <c r="Y26" s="23" t="s">
        <v>75</v>
      </c>
      <c r="Z26" s="23" t="s">
        <v>81</v>
      </c>
      <c r="AA26" s="23" t="s">
        <v>81</v>
      </c>
      <c r="AB26" s="24"/>
      <c r="AC26" s="25" t="s">
        <v>39</v>
      </c>
      <c r="AD26" s="26" t="s">
        <v>39</v>
      </c>
      <c r="AE26" s="26"/>
      <c r="AF26" s="26" t="s">
        <v>82</v>
      </c>
      <c r="AG26" s="27" t="s">
        <v>82</v>
      </c>
      <c r="AH26" s="29">
        <f t="shared" si="11"/>
        <v>18</v>
      </c>
      <c r="AI26" s="29">
        <f t="shared" si="2"/>
        <v>50</v>
      </c>
      <c r="AJ26" s="29">
        <f t="shared" si="3"/>
        <v>2</v>
      </c>
      <c r="AK26" s="29">
        <f t="shared" si="4"/>
        <v>5</v>
      </c>
      <c r="AL26" s="3" t="str">
        <f t="shared" si="8"/>
        <v/>
      </c>
      <c r="AM26" s="3" t="str">
        <f t="shared" si="9"/>
        <v/>
      </c>
      <c r="AN26" s="3" t="str">
        <f t="shared" si="12"/>
        <v>libero</v>
      </c>
    </row>
    <row r="27">
      <c r="A27" s="18" t="s">
        <v>97</v>
      </c>
      <c r="B27" s="25" t="s">
        <v>98</v>
      </c>
      <c r="C27" s="26" t="s">
        <v>98</v>
      </c>
      <c r="D27" s="26" t="s">
        <v>24</v>
      </c>
      <c r="E27" s="26"/>
      <c r="F27" s="27" t="s">
        <v>80</v>
      </c>
      <c r="G27" s="19"/>
      <c r="H27" s="20"/>
      <c r="I27" s="20"/>
      <c r="J27" s="20"/>
      <c r="K27" s="20"/>
      <c r="L27" s="21"/>
      <c r="M27" s="22" t="s">
        <v>98</v>
      </c>
      <c r="N27" s="23" t="s">
        <v>24</v>
      </c>
      <c r="O27" s="23" t="s">
        <v>35</v>
      </c>
      <c r="P27" s="23" t="s">
        <v>35</v>
      </c>
      <c r="Q27" s="24" t="s">
        <v>89</v>
      </c>
      <c r="R27" s="22"/>
      <c r="S27" s="23"/>
      <c r="T27" s="23"/>
      <c r="U27" s="23"/>
      <c r="V27" s="23" t="s">
        <v>80</v>
      </c>
      <c r="W27" s="24" t="s">
        <v>35</v>
      </c>
      <c r="X27" s="22" t="s">
        <v>25</v>
      </c>
      <c r="Y27" s="23" t="s">
        <v>25</v>
      </c>
      <c r="Z27" s="23"/>
      <c r="AA27" s="23"/>
      <c r="AB27" s="24"/>
      <c r="AC27" s="22" t="s">
        <v>65</v>
      </c>
      <c r="AD27" s="23" t="s">
        <v>65</v>
      </c>
      <c r="AE27" s="23" t="s">
        <v>89</v>
      </c>
      <c r="AF27" s="23" t="s">
        <v>89</v>
      </c>
      <c r="AG27" s="24" t="s">
        <v>80</v>
      </c>
      <c r="AH27" s="29">
        <f t="shared" si="11"/>
        <v>18</v>
      </c>
      <c r="AI27" s="29">
        <f t="shared" si="2"/>
        <v>10</v>
      </c>
      <c r="AJ27" s="29">
        <f t="shared" si="3"/>
        <v>0</v>
      </c>
      <c r="AK27" s="29">
        <f t="shared" si="4"/>
        <v>2</v>
      </c>
      <c r="AL27" s="3" t="str">
        <f t="shared" si="8"/>
        <v/>
      </c>
      <c r="AM27" s="3" t="str">
        <f t="shared" si="9"/>
        <v>libero</v>
      </c>
      <c r="AN27" s="3" t="str">
        <f t="shared" si="12"/>
        <v/>
      </c>
    </row>
    <row r="28">
      <c r="A28" s="221" t="s">
        <v>99</v>
      </c>
      <c r="B28" s="25" t="s">
        <v>22</v>
      </c>
      <c r="C28" s="26" t="s">
        <v>89</v>
      </c>
      <c r="D28" s="26"/>
      <c r="E28" s="26" t="s">
        <v>95</v>
      </c>
      <c r="F28" s="27"/>
      <c r="G28" s="22"/>
      <c r="H28" s="23" t="s">
        <v>89</v>
      </c>
      <c r="I28" s="23" t="s">
        <v>89</v>
      </c>
      <c r="J28" s="23"/>
      <c r="K28" s="23"/>
      <c r="L28" s="27"/>
      <c r="M28" s="22" t="s">
        <v>95</v>
      </c>
      <c r="N28" s="23" t="s">
        <v>95</v>
      </c>
      <c r="O28" s="23" t="s">
        <v>89</v>
      </c>
      <c r="P28" s="23" t="s">
        <v>89</v>
      </c>
      <c r="Q28" s="24"/>
      <c r="R28" s="22" t="s">
        <v>95</v>
      </c>
      <c r="S28" s="23" t="s">
        <v>95</v>
      </c>
      <c r="T28" s="23" t="s">
        <v>95</v>
      </c>
      <c r="U28" s="23" t="s">
        <v>95</v>
      </c>
      <c r="V28" s="23" t="s">
        <v>95</v>
      </c>
      <c r="W28" s="24" t="s">
        <v>89</v>
      </c>
      <c r="X28" s="22"/>
      <c r="Y28" s="23"/>
      <c r="Z28" s="23" t="s">
        <v>89</v>
      </c>
      <c r="AA28" s="23" t="s">
        <v>89</v>
      </c>
      <c r="AB28" s="24" t="s">
        <v>89</v>
      </c>
      <c r="AC28" s="19"/>
      <c r="AD28" s="20"/>
      <c r="AE28" s="20"/>
      <c r="AF28" s="20"/>
      <c r="AG28" s="21"/>
      <c r="AH28" s="29">
        <f t="shared" si="11"/>
        <v>18</v>
      </c>
      <c r="AI28" s="29">
        <f t="shared" si="2"/>
        <v>60</v>
      </c>
      <c r="AJ28" s="29">
        <f t="shared" si="3"/>
        <v>2</v>
      </c>
      <c r="AK28" s="29">
        <f t="shared" si="4"/>
        <v>6</v>
      </c>
      <c r="AL28" s="3"/>
      <c r="AM28" s="3"/>
      <c r="AN28" s="3"/>
    </row>
    <row r="29">
      <c r="A29" s="18" t="s">
        <v>100</v>
      </c>
      <c r="B29" s="22" t="s">
        <v>53</v>
      </c>
      <c r="C29" s="23" t="s">
        <v>80</v>
      </c>
      <c r="D29" s="23" t="s">
        <v>22</v>
      </c>
      <c r="E29" s="23" t="s">
        <v>81</v>
      </c>
      <c r="F29" s="24" t="s">
        <v>98</v>
      </c>
      <c r="G29" s="22" t="s">
        <v>52</v>
      </c>
      <c r="H29" s="23" t="s">
        <v>22</v>
      </c>
      <c r="I29" s="23" t="s">
        <v>82</v>
      </c>
      <c r="J29" s="23"/>
      <c r="K29" s="23"/>
      <c r="L29" s="24"/>
      <c r="M29" s="22"/>
      <c r="N29" s="23"/>
      <c r="O29" s="23" t="s">
        <v>23</v>
      </c>
      <c r="P29" s="23" t="s">
        <v>55</v>
      </c>
      <c r="Q29" s="24" t="s">
        <v>98</v>
      </c>
      <c r="R29" s="22" t="s">
        <v>53</v>
      </c>
      <c r="S29" s="23" t="s">
        <v>22</v>
      </c>
      <c r="T29" s="23" t="s">
        <v>22</v>
      </c>
      <c r="U29" s="23" t="s">
        <v>82</v>
      </c>
      <c r="V29" s="23" t="s">
        <v>81</v>
      </c>
      <c r="W29" s="24"/>
      <c r="X29" s="22"/>
      <c r="Y29" s="23" t="s">
        <v>55</v>
      </c>
      <c r="Z29" s="23"/>
      <c r="AA29" s="23" t="s">
        <v>80</v>
      </c>
      <c r="AB29" s="24" t="s">
        <v>52</v>
      </c>
      <c r="AC29" s="19"/>
      <c r="AD29" s="20"/>
      <c r="AE29" s="20"/>
      <c r="AF29" s="20"/>
      <c r="AG29" s="21"/>
      <c r="AH29" s="29">
        <f t="shared" si="11"/>
        <v>18</v>
      </c>
      <c r="AI29" s="29">
        <f t="shared" si="2"/>
        <v>60</v>
      </c>
      <c r="AJ29" s="29">
        <f t="shared" si="3"/>
        <v>3</v>
      </c>
      <c r="AK29" s="29">
        <f t="shared" si="4"/>
        <v>5</v>
      </c>
      <c r="AL29" s="3" t="str">
        <f t="shared" ref="AL29:AL37" si="13">IF(COUNTBLANK(B29:F29)=5,"libero","")</f>
        <v/>
      </c>
      <c r="AM29" s="3" t="str">
        <f t="shared" ref="AM29:AM36" si="14">IF(COUNTBLANK(G29:L29)=6,"libero","")</f>
        <v/>
      </c>
      <c r="AN29" s="3" t="str">
        <f t="shared" ref="AN29:AN37" si="15">IF(COUNTBLANK(M29:Q29)=5,"libero","")</f>
        <v/>
      </c>
    </row>
    <row r="30">
      <c r="A30" s="18" t="s">
        <v>101</v>
      </c>
      <c r="B30" s="22" t="s">
        <v>41</v>
      </c>
      <c r="C30" s="23" t="s">
        <v>75</v>
      </c>
      <c r="D30" s="26" t="s">
        <v>75</v>
      </c>
      <c r="E30" s="26" t="s">
        <v>68</v>
      </c>
      <c r="F30" s="27" t="s">
        <v>42</v>
      </c>
      <c r="G30" s="22"/>
      <c r="H30" s="23"/>
      <c r="I30" s="23"/>
      <c r="J30" s="23"/>
      <c r="K30" s="23" t="s">
        <v>73</v>
      </c>
      <c r="L30" s="24" t="s">
        <v>73</v>
      </c>
      <c r="M30" s="22"/>
      <c r="N30" s="23"/>
      <c r="O30" s="23"/>
      <c r="P30" s="23" t="s">
        <v>41</v>
      </c>
      <c r="Q30" s="24" t="s">
        <v>41</v>
      </c>
      <c r="R30" s="22" t="s">
        <v>75</v>
      </c>
      <c r="S30" s="23"/>
      <c r="T30" s="23" t="s">
        <v>42</v>
      </c>
      <c r="U30" s="23" t="s">
        <v>42</v>
      </c>
      <c r="V30" s="23" t="s">
        <v>74</v>
      </c>
      <c r="W30" s="24" t="s">
        <v>74</v>
      </c>
      <c r="X30" s="19"/>
      <c r="Y30" s="20"/>
      <c r="Z30" s="20"/>
      <c r="AA30" s="20"/>
      <c r="AB30" s="39"/>
      <c r="AC30" s="25"/>
      <c r="AD30" s="26" t="s">
        <v>74</v>
      </c>
      <c r="AE30" s="26" t="s">
        <v>68</v>
      </c>
      <c r="AF30" s="26" t="s">
        <v>68</v>
      </c>
      <c r="AG30" s="27" t="s">
        <v>73</v>
      </c>
      <c r="AH30" s="29">
        <f t="shared" si="11"/>
        <v>18</v>
      </c>
      <c r="AI30" s="29">
        <f t="shared" si="2"/>
        <v>40</v>
      </c>
      <c r="AJ30" s="29">
        <f t="shared" si="3"/>
        <v>2</v>
      </c>
      <c r="AK30" s="29">
        <f t="shared" si="4"/>
        <v>5</v>
      </c>
      <c r="AL30" s="3" t="str">
        <f t="shared" si="13"/>
        <v/>
      </c>
      <c r="AM30" s="3" t="str">
        <f t="shared" si="14"/>
        <v/>
      </c>
      <c r="AN30" s="3" t="str">
        <f t="shared" si="15"/>
        <v/>
      </c>
    </row>
    <row r="31">
      <c r="A31" s="18" t="s">
        <v>102</v>
      </c>
      <c r="B31" s="19"/>
      <c r="C31" s="20"/>
      <c r="D31" s="20"/>
      <c r="E31" s="20"/>
      <c r="F31" s="21"/>
      <c r="G31" s="22"/>
      <c r="H31" s="23"/>
      <c r="I31" s="23" t="s">
        <v>70</v>
      </c>
      <c r="J31" s="23" t="s">
        <v>68</v>
      </c>
      <c r="K31" s="23" t="s">
        <v>68</v>
      </c>
      <c r="L31" s="24"/>
      <c r="M31" s="25" t="s">
        <v>70</v>
      </c>
      <c r="N31" s="23" t="s">
        <v>70</v>
      </c>
      <c r="O31" s="23" t="s">
        <v>70</v>
      </c>
      <c r="P31" s="23" t="s">
        <v>68</v>
      </c>
      <c r="Q31" s="24" t="s">
        <v>68</v>
      </c>
      <c r="R31" s="22" t="s">
        <v>70</v>
      </c>
      <c r="S31" s="23" t="s">
        <v>70</v>
      </c>
      <c r="T31" s="23"/>
      <c r="U31" s="23" t="s">
        <v>68</v>
      </c>
      <c r="V31" s="23" t="s">
        <v>68</v>
      </c>
      <c r="W31" s="24"/>
      <c r="X31" s="25" t="s">
        <v>70</v>
      </c>
      <c r="Y31" s="26" t="s">
        <v>70</v>
      </c>
      <c r="Z31" s="26" t="s">
        <v>68</v>
      </c>
      <c r="AA31" s="26" t="s">
        <v>68</v>
      </c>
      <c r="AB31" s="27"/>
      <c r="AC31" s="22" t="s">
        <v>68</v>
      </c>
      <c r="AD31" s="23" t="s">
        <v>68</v>
      </c>
      <c r="AE31" s="23" t="s">
        <v>70</v>
      </c>
      <c r="AF31" s="23" t="s">
        <v>70</v>
      </c>
      <c r="AG31" s="24" t="s">
        <v>23</v>
      </c>
      <c r="AH31" s="29">
        <f t="shared" si="11"/>
        <v>20</v>
      </c>
      <c r="AI31" s="29">
        <f t="shared" si="2"/>
        <v>60</v>
      </c>
      <c r="AJ31" s="29">
        <f t="shared" si="3"/>
        <v>3</v>
      </c>
      <c r="AK31" s="29">
        <f t="shared" si="4"/>
        <v>4</v>
      </c>
      <c r="AL31" s="3" t="str">
        <f t="shared" si="13"/>
        <v>libero</v>
      </c>
      <c r="AM31" s="3" t="str">
        <f t="shared" si="14"/>
        <v/>
      </c>
      <c r="AN31" s="3" t="str">
        <f t="shared" si="15"/>
        <v/>
      </c>
    </row>
    <row r="32">
      <c r="A32" s="221" t="s">
        <v>103</v>
      </c>
      <c r="B32" s="22" t="s">
        <v>42</v>
      </c>
      <c r="C32" s="23"/>
      <c r="D32" s="23" t="s">
        <v>80</v>
      </c>
      <c r="E32" s="23" t="s">
        <v>65</v>
      </c>
      <c r="F32" s="24" t="s">
        <v>65</v>
      </c>
      <c r="G32" s="22"/>
      <c r="H32" s="23"/>
      <c r="I32" s="23" t="s">
        <v>80</v>
      </c>
      <c r="J32" s="23" t="s">
        <v>73</v>
      </c>
      <c r="K32" s="23" t="s">
        <v>41</v>
      </c>
      <c r="L32" s="24" t="s">
        <v>41</v>
      </c>
      <c r="M32" s="37"/>
      <c r="N32" s="38"/>
      <c r="O32" s="38"/>
      <c r="P32" s="38"/>
      <c r="Q32" s="39"/>
      <c r="R32" s="22" t="s">
        <v>74</v>
      </c>
      <c r="S32" s="23" t="s">
        <v>74</v>
      </c>
      <c r="T32" s="23" t="s">
        <v>73</v>
      </c>
      <c r="U32" s="23" t="s">
        <v>73</v>
      </c>
      <c r="V32" s="23"/>
      <c r="W32" s="24" t="s">
        <v>80</v>
      </c>
      <c r="X32" s="25"/>
      <c r="Y32" s="26"/>
      <c r="Z32" s="26" t="s">
        <v>65</v>
      </c>
      <c r="AA32" s="26" t="s">
        <v>42</v>
      </c>
      <c r="AB32" s="27" t="s">
        <v>42</v>
      </c>
      <c r="AC32" s="22" t="s">
        <v>74</v>
      </c>
      <c r="AD32" s="23"/>
      <c r="AE32" s="23" t="s">
        <v>41</v>
      </c>
      <c r="AF32" s="23" t="s">
        <v>80</v>
      </c>
      <c r="AG32" s="24" t="s">
        <v>23</v>
      </c>
      <c r="AH32" s="29">
        <f t="shared" si="11"/>
        <v>19</v>
      </c>
      <c r="AI32" s="29">
        <f t="shared" si="2"/>
        <v>60</v>
      </c>
      <c r="AJ32" s="29">
        <f t="shared" si="3"/>
        <v>4</v>
      </c>
      <c r="AK32" s="29">
        <f t="shared" si="4"/>
        <v>5</v>
      </c>
      <c r="AL32" s="3" t="str">
        <f t="shared" si="13"/>
        <v/>
      </c>
      <c r="AM32" s="3" t="str">
        <f t="shared" si="14"/>
        <v/>
      </c>
      <c r="AN32" s="3" t="str">
        <f t="shared" si="15"/>
        <v>libero</v>
      </c>
    </row>
    <row r="33">
      <c r="A33" s="18" t="s">
        <v>104</v>
      </c>
      <c r="B33" s="22" t="s">
        <v>30</v>
      </c>
      <c r="C33" s="23" t="s">
        <v>30</v>
      </c>
      <c r="D33" s="23"/>
      <c r="E33" s="23" t="s">
        <v>27</v>
      </c>
      <c r="F33" s="24" t="s">
        <v>27</v>
      </c>
      <c r="G33" s="22" t="s">
        <v>28</v>
      </c>
      <c r="H33" s="23" t="s">
        <v>28</v>
      </c>
      <c r="I33" s="23"/>
      <c r="J33" s="23"/>
      <c r="K33" s="23" t="s">
        <v>27</v>
      </c>
      <c r="L33" s="27" t="s">
        <v>27</v>
      </c>
      <c r="M33" s="25" t="s">
        <v>30</v>
      </c>
      <c r="N33" s="26" t="s">
        <v>30</v>
      </c>
      <c r="O33" s="26"/>
      <c r="P33" s="23"/>
      <c r="Q33" s="24"/>
      <c r="R33" s="25"/>
      <c r="S33" s="26" t="s">
        <v>23</v>
      </c>
      <c r="T33" s="23" t="s">
        <v>30</v>
      </c>
      <c r="U33" s="23" t="s">
        <v>30</v>
      </c>
      <c r="V33" s="23" t="s">
        <v>28</v>
      </c>
      <c r="W33" s="24" t="s">
        <v>28</v>
      </c>
      <c r="X33" s="25" t="s">
        <v>27</v>
      </c>
      <c r="Y33" s="26" t="s">
        <v>27</v>
      </c>
      <c r="Z33" s="26" t="s">
        <v>28</v>
      </c>
      <c r="AA33" s="26" t="s">
        <v>28</v>
      </c>
      <c r="AB33" s="27"/>
      <c r="AC33" s="37"/>
      <c r="AD33" s="38"/>
      <c r="AE33" s="38"/>
      <c r="AF33" s="46"/>
      <c r="AG33" s="39"/>
      <c r="AH33" s="29">
        <f t="shared" si="11"/>
        <v>18</v>
      </c>
      <c r="AI33" s="29">
        <f t="shared" si="2"/>
        <v>60</v>
      </c>
      <c r="AJ33" s="29">
        <f t="shared" si="3"/>
        <v>4</v>
      </c>
      <c r="AK33" s="29">
        <f t="shared" si="4"/>
        <v>5</v>
      </c>
      <c r="AL33" s="3" t="str">
        <f t="shared" si="13"/>
        <v/>
      </c>
      <c r="AM33" s="3" t="str">
        <f t="shared" si="14"/>
        <v/>
      </c>
      <c r="AN33" s="3" t="str">
        <f t="shared" si="15"/>
        <v/>
      </c>
    </row>
    <row r="34">
      <c r="A34" s="18" t="s">
        <v>105</v>
      </c>
      <c r="B34" s="22" t="s">
        <v>27</v>
      </c>
      <c r="C34" s="23" t="s">
        <v>27</v>
      </c>
      <c r="D34" s="23" t="s">
        <v>86</v>
      </c>
      <c r="E34" s="23" t="s">
        <v>86</v>
      </c>
      <c r="F34" s="24"/>
      <c r="G34" s="25" t="s">
        <v>32</v>
      </c>
      <c r="H34" s="26" t="s">
        <v>32</v>
      </c>
      <c r="I34" s="26" t="s">
        <v>28</v>
      </c>
      <c r="J34" s="26" t="s">
        <v>28</v>
      </c>
      <c r="K34" s="26" t="s">
        <v>95</v>
      </c>
      <c r="L34" s="27" t="s">
        <v>95</v>
      </c>
      <c r="M34" s="25" t="s">
        <v>37</v>
      </c>
      <c r="N34" s="26" t="s">
        <v>37</v>
      </c>
      <c r="O34" s="26"/>
      <c r="P34" s="26" t="s">
        <v>39</v>
      </c>
      <c r="Q34" s="27" t="s">
        <v>39</v>
      </c>
      <c r="R34" s="22"/>
      <c r="S34" s="23"/>
      <c r="T34" s="23"/>
      <c r="U34" s="23" t="s">
        <v>23</v>
      </c>
      <c r="V34" s="23" t="s">
        <v>30</v>
      </c>
      <c r="W34" s="24" t="s">
        <v>30</v>
      </c>
      <c r="X34" s="22"/>
      <c r="Y34" s="23"/>
      <c r="Z34" s="23"/>
      <c r="AA34" s="26"/>
      <c r="AB34" s="24"/>
      <c r="AC34" s="22" t="s">
        <v>38</v>
      </c>
      <c r="AD34" s="23" t="s">
        <v>38</v>
      </c>
      <c r="AE34" s="23"/>
      <c r="AF34" s="23" t="s">
        <v>56</v>
      </c>
      <c r="AG34" s="24" t="s">
        <v>56</v>
      </c>
      <c r="AH34" s="29">
        <f t="shared" si="11"/>
        <v>20</v>
      </c>
      <c r="AI34" s="29">
        <f t="shared" si="2"/>
        <v>60</v>
      </c>
      <c r="AJ34" s="29">
        <f t="shared" si="3"/>
        <v>6</v>
      </c>
      <c r="AK34" s="29">
        <f t="shared" si="4"/>
        <v>3</v>
      </c>
      <c r="AL34" s="3" t="str">
        <f t="shared" si="13"/>
        <v/>
      </c>
      <c r="AM34" s="3" t="str">
        <f t="shared" si="14"/>
        <v/>
      </c>
      <c r="AN34" s="3" t="str">
        <f t="shared" si="15"/>
        <v/>
      </c>
    </row>
    <row r="35">
      <c r="A35" s="18" t="s">
        <v>107</v>
      </c>
      <c r="B35" s="22" t="s">
        <v>74</v>
      </c>
      <c r="C35" s="23" t="s">
        <v>74</v>
      </c>
      <c r="D35" s="23" t="s">
        <v>52</v>
      </c>
      <c r="E35" s="23" t="s">
        <v>43</v>
      </c>
      <c r="F35" s="24"/>
      <c r="G35" s="22" t="s">
        <v>55</v>
      </c>
      <c r="H35" s="23" t="s">
        <v>55</v>
      </c>
      <c r="I35" s="23" t="s">
        <v>52</v>
      </c>
      <c r="J35" s="23" t="s">
        <v>52</v>
      </c>
      <c r="K35" s="23"/>
      <c r="L35" s="24"/>
      <c r="M35" s="19"/>
      <c r="N35" s="20"/>
      <c r="O35" s="20"/>
      <c r="P35" s="20"/>
      <c r="Q35" s="21"/>
      <c r="R35" s="19"/>
      <c r="S35" s="20"/>
      <c r="T35" s="20"/>
      <c r="U35" s="20"/>
      <c r="V35" s="20"/>
      <c r="W35" s="21"/>
      <c r="X35" s="19"/>
      <c r="Y35" s="20"/>
      <c r="Z35" s="20"/>
      <c r="AA35" s="20"/>
      <c r="AB35" s="21"/>
      <c r="AC35" s="19"/>
      <c r="AD35" s="20"/>
      <c r="AE35" s="20"/>
      <c r="AF35" s="20"/>
      <c r="AG35" s="21"/>
      <c r="AH35" s="29">
        <f t="shared" si="11"/>
        <v>7</v>
      </c>
      <c r="AI35" s="29">
        <f t="shared" si="2"/>
        <v>30</v>
      </c>
      <c r="AJ35" s="29">
        <f t="shared" si="3"/>
        <v>4</v>
      </c>
      <c r="AK35" s="29">
        <f t="shared" si="4"/>
        <v>0</v>
      </c>
      <c r="AL35" s="3" t="str">
        <f t="shared" si="13"/>
        <v/>
      </c>
      <c r="AM35" s="3" t="str">
        <f t="shared" si="14"/>
        <v/>
      </c>
      <c r="AN35" s="3" t="str">
        <f t="shared" si="15"/>
        <v>libero</v>
      </c>
    </row>
    <row r="36">
      <c r="A36" s="18" t="s">
        <v>108</v>
      </c>
      <c r="B36" s="22" t="s">
        <v>48</v>
      </c>
      <c r="C36" s="23" t="s">
        <v>67</v>
      </c>
      <c r="D36" s="23" t="s">
        <v>46</v>
      </c>
      <c r="E36" s="23"/>
      <c r="F36" s="24" t="s">
        <v>56</v>
      </c>
      <c r="G36" s="22" t="s">
        <v>49</v>
      </c>
      <c r="H36" s="23" t="s">
        <v>70</v>
      </c>
      <c r="I36" s="23" t="s">
        <v>30</v>
      </c>
      <c r="J36" s="50" t="s">
        <v>32</v>
      </c>
      <c r="K36" s="23"/>
      <c r="L36" s="24"/>
      <c r="M36" s="37"/>
      <c r="N36" s="38"/>
      <c r="O36" s="38"/>
      <c r="P36" s="38"/>
      <c r="Q36" s="39"/>
      <c r="R36" s="22" t="s">
        <v>29</v>
      </c>
      <c r="S36" s="23" t="s">
        <v>68</v>
      </c>
      <c r="T36" s="23" t="s">
        <v>45</v>
      </c>
      <c r="U36" s="23" t="s">
        <v>86</v>
      </c>
      <c r="V36" s="23" t="s">
        <v>69</v>
      </c>
      <c r="W36" s="24"/>
      <c r="X36" s="22" t="s">
        <v>37</v>
      </c>
      <c r="Y36" s="23"/>
      <c r="Z36" s="23" t="s">
        <v>47</v>
      </c>
      <c r="AA36" s="23" t="s">
        <v>23</v>
      </c>
      <c r="AB36" s="24" t="s">
        <v>27</v>
      </c>
      <c r="AC36" s="22"/>
      <c r="AD36" s="23"/>
      <c r="AE36" s="23"/>
      <c r="AF36" s="23" t="s">
        <v>109</v>
      </c>
      <c r="AG36" s="24" t="s">
        <v>28</v>
      </c>
      <c r="AH36" s="29">
        <f t="shared" si="11"/>
        <v>18</v>
      </c>
      <c r="AI36" s="29">
        <f t="shared" si="2"/>
        <v>70</v>
      </c>
      <c r="AJ36" s="29">
        <f t="shared" si="3"/>
        <v>4</v>
      </c>
      <c r="AK36" s="29">
        <f t="shared" si="4"/>
        <v>5</v>
      </c>
      <c r="AL36" s="3" t="str">
        <f t="shared" si="13"/>
        <v/>
      </c>
      <c r="AM36" s="3" t="str">
        <f t="shared" si="14"/>
        <v/>
      </c>
      <c r="AN36" s="3" t="str">
        <f t="shared" si="15"/>
        <v>libero</v>
      </c>
    </row>
    <row r="37">
      <c r="A37" s="18" t="s">
        <v>110</v>
      </c>
      <c r="B37" s="22"/>
      <c r="C37" s="23"/>
      <c r="D37" s="23"/>
      <c r="E37" s="23"/>
      <c r="F37" s="24"/>
      <c r="G37" s="22"/>
      <c r="H37" s="23"/>
      <c r="I37" s="23"/>
      <c r="J37" s="23"/>
      <c r="K37" s="23"/>
      <c r="L37" s="24"/>
      <c r="M37" s="22"/>
      <c r="N37" s="23"/>
      <c r="O37" s="23"/>
      <c r="P37" s="23"/>
      <c r="Q37" s="24"/>
      <c r="R37" s="22" t="s">
        <v>35</v>
      </c>
      <c r="S37" s="23"/>
      <c r="T37" s="23"/>
      <c r="U37" s="23"/>
      <c r="V37" s="23"/>
      <c r="W37" s="24"/>
      <c r="X37" s="25" t="s">
        <v>95</v>
      </c>
      <c r="Y37" s="23"/>
      <c r="Z37" s="23"/>
      <c r="AA37" s="23"/>
      <c r="AB37" s="24"/>
      <c r="AC37" s="19"/>
      <c r="AD37" s="20"/>
      <c r="AE37" s="20"/>
      <c r="AF37" s="20"/>
      <c r="AG37" s="21"/>
      <c r="AH37" s="29">
        <f t="shared" si="11"/>
        <v>2</v>
      </c>
      <c r="AI37" s="29">
        <f t="shared" si="2"/>
        <v>0</v>
      </c>
      <c r="AJ37" s="29">
        <f t="shared" si="3"/>
        <v>0</v>
      </c>
      <c r="AK37" s="29">
        <f t="shared" si="4"/>
        <v>1</v>
      </c>
      <c r="AL37" s="3" t="str">
        <f t="shared" si="13"/>
        <v>libero</v>
      </c>
      <c r="AM37" s="3" t="str">
        <f>IF(COUNTBLANK(H37:L37)=6,"libero","")</f>
        <v/>
      </c>
      <c r="AN37" s="3" t="str">
        <f t="shared" si="15"/>
        <v>libero</v>
      </c>
    </row>
    <row r="38">
      <c r="A38" s="18" t="s">
        <v>111</v>
      </c>
      <c r="B38" s="22"/>
      <c r="C38" s="23"/>
      <c r="D38" s="23"/>
      <c r="E38" s="31"/>
      <c r="F38" s="24"/>
      <c r="G38" s="25" t="s">
        <v>54</v>
      </c>
      <c r="H38" s="26" t="s">
        <v>54</v>
      </c>
      <c r="I38" s="26"/>
      <c r="J38" s="26" t="s">
        <v>80</v>
      </c>
      <c r="K38" s="26" t="s">
        <v>24</v>
      </c>
      <c r="L38" s="27" t="s">
        <v>24</v>
      </c>
      <c r="M38" s="22" t="s">
        <v>54</v>
      </c>
      <c r="N38" s="23" t="s">
        <v>98</v>
      </c>
      <c r="O38" s="23" t="s">
        <v>82</v>
      </c>
      <c r="P38" s="23" t="s">
        <v>21</v>
      </c>
      <c r="Q38" s="24"/>
      <c r="R38" s="22" t="s">
        <v>81</v>
      </c>
      <c r="S38" s="23" t="s">
        <v>31</v>
      </c>
      <c r="T38" s="23"/>
      <c r="U38" s="23"/>
      <c r="V38" s="23"/>
      <c r="W38" s="24"/>
      <c r="X38" s="25" t="s">
        <v>82</v>
      </c>
      <c r="Y38" s="26" t="s">
        <v>54</v>
      </c>
      <c r="Z38" s="26" t="s">
        <v>98</v>
      </c>
      <c r="AA38" s="26"/>
      <c r="AB38" s="27" t="s">
        <v>80</v>
      </c>
      <c r="AC38" s="22" t="s">
        <v>24</v>
      </c>
      <c r="AD38" s="23"/>
      <c r="AE38" s="23" t="s">
        <v>21</v>
      </c>
      <c r="AF38" s="23" t="s">
        <v>21</v>
      </c>
      <c r="AG38" s="24" t="s">
        <v>81</v>
      </c>
      <c r="AH38" s="29">
        <f t="shared" si="11"/>
        <v>18</v>
      </c>
      <c r="AI38" s="29">
        <f t="shared" si="2"/>
        <v>40</v>
      </c>
      <c r="AJ38" s="29">
        <f t="shared" si="3"/>
        <v>5</v>
      </c>
      <c r="AK38" s="29">
        <f t="shared" si="4"/>
        <v>2</v>
      </c>
      <c r="AL38" s="3"/>
      <c r="AM38" s="3"/>
      <c r="AN38" s="3"/>
    </row>
    <row r="39">
      <c r="A39" s="18" t="s">
        <v>112</v>
      </c>
      <c r="B39" s="22" t="s">
        <v>78</v>
      </c>
      <c r="C39" s="23" t="s">
        <v>48</v>
      </c>
      <c r="D39" s="23" t="s">
        <v>61</v>
      </c>
      <c r="E39" s="23" t="s">
        <v>113</v>
      </c>
      <c r="F39" s="24" t="s">
        <v>21</v>
      </c>
      <c r="G39" s="19"/>
      <c r="H39" s="20"/>
      <c r="I39" s="20"/>
      <c r="J39" s="20"/>
      <c r="K39" s="20"/>
      <c r="L39" s="21"/>
      <c r="M39" s="22" t="s">
        <v>21</v>
      </c>
      <c r="N39" s="23"/>
      <c r="O39" s="23" t="s">
        <v>78</v>
      </c>
      <c r="P39" s="23" t="s">
        <v>48</v>
      </c>
      <c r="Q39" s="24" t="s">
        <v>48</v>
      </c>
      <c r="R39" s="25"/>
      <c r="S39" s="26"/>
      <c r="T39" s="26" t="s">
        <v>48</v>
      </c>
      <c r="U39" s="26"/>
      <c r="V39" s="26" t="s">
        <v>61</v>
      </c>
      <c r="W39" s="27" t="s">
        <v>113</v>
      </c>
      <c r="X39" s="19"/>
      <c r="Y39" s="20"/>
      <c r="Z39" s="20"/>
      <c r="AA39" s="20"/>
      <c r="AB39" s="21"/>
      <c r="AC39" s="19"/>
      <c r="AD39" s="20"/>
      <c r="AE39" s="20"/>
      <c r="AF39" s="20"/>
      <c r="AG39" s="21"/>
      <c r="AH39" s="29">
        <f t="shared" si="11"/>
        <v>12</v>
      </c>
      <c r="AI39" s="29">
        <f t="shared" si="2"/>
        <v>20</v>
      </c>
      <c r="AJ39" s="29">
        <f t="shared" si="3"/>
        <v>0</v>
      </c>
      <c r="AK39" s="29">
        <f t="shared" si="4"/>
        <v>3</v>
      </c>
      <c r="AL39" s="3" t="str">
        <f t="shared" ref="AL39:AL42" si="16">IF(COUNTBLANK(B39:F39)=5,"libero","")</f>
        <v/>
      </c>
      <c r="AM39" s="3" t="str">
        <f t="shared" ref="AM39:AM42" si="17">IF(COUNTBLANK(G39:L39)=6,"libero","")</f>
        <v>libero</v>
      </c>
      <c r="AN39" s="3" t="str">
        <f t="shared" ref="AN39:AN42" si="18">IF(COUNTBLANK(M39:Q39)=5,"libero","")</f>
        <v/>
      </c>
    </row>
    <row r="40">
      <c r="A40" s="18" t="s">
        <v>114</v>
      </c>
      <c r="B40" s="22" t="s">
        <v>23</v>
      </c>
      <c r="C40" s="23" t="s">
        <v>42</v>
      </c>
      <c r="D40" s="23" t="s">
        <v>42</v>
      </c>
      <c r="E40" s="23" t="s">
        <v>42</v>
      </c>
      <c r="F40" s="27"/>
      <c r="G40" s="22" t="s">
        <v>78</v>
      </c>
      <c r="H40" s="23" t="s">
        <v>42</v>
      </c>
      <c r="I40" s="23" t="s">
        <v>42</v>
      </c>
      <c r="J40" s="23"/>
      <c r="K40" s="23" t="s">
        <v>75</v>
      </c>
      <c r="L40" s="24" t="s">
        <v>75</v>
      </c>
      <c r="M40" s="37"/>
      <c r="N40" s="38"/>
      <c r="O40" s="38"/>
      <c r="P40" s="38"/>
      <c r="Q40" s="39"/>
      <c r="R40" s="22" t="s">
        <v>78</v>
      </c>
      <c r="S40" s="23" t="s">
        <v>75</v>
      </c>
      <c r="T40" s="23" t="s">
        <v>75</v>
      </c>
      <c r="U40" s="23"/>
      <c r="V40" s="23" t="s">
        <v>42</v>
      </c>
      <c r="W40" s="24" t="s">
        <v>42</v>
      </c>
      <c r="X40" s="22" t="s">
        <v>42</v>
      </c>
      <c r="Y40" s="23"/>
      <c r="Z40" s="23"/>
      <c r="AA40" s="23"/>
      <c r="AB40" s="24"/>
      <c r="AC40" s="22" t="s">
        <v>78</v>
      </c>
      <c r="AD40" s="23" t="s">
        <v>78</v>
      </c>
      <c r="AE40" s="23"/>
      <c r="AF40" s="23" t="s">
        <v>75</v>
      </c>
      <c r="AG40" s="24" t="s">
        <v>75</v>
      </c>
      <c r="AH40" s="29">
        <f t="shared" si="11"/>
        <v>18</v>
      </c>
      <c r="AI40" s="29">
        <f t="shared" si="2"/>
        <v>60</v>
      </c>
      <c r="AJ40" s="29">
        <f t="shared" si="3"/>
        <v>5</v>
      </c>
      <c r="AK40" s="29">
        <f t="shared" si="4"/>
        <v>5</v>
      </c>
      <c r="AL40" s="3" t="str">
        <f t="shared" si="16"/>
        <v/>
      </c>
      <c r="AM40" s="3" t="str">
        <f t="shared" si="17"/>
        <v/>
      </c>
      <c r="AN40" s="3" t="str">
        <f t="shared" si="18"/>
        <v>libero</v>
      </c>
    </row>
    <row r="41">
      <c r="A41" s="18" t="s">
        <v>115</v>
      </c>
      <c r="B41" s="22" t="s">
        <v>58</v>
      </c>
      <c r="C41" s="23"/>
      <c r="D41" s="23" t="s">
        <v>53</v>
      </c>
      <c r="E41" s="23" t="s">
        <v>53</v>
      </c>
      <c r="F41" s="24"/>
      <c r="G41" s="22"/>
      <c r="H41" s="23"/>
      <c r="I41" s="23" t="s">
        <v>113</v>
      </c>
      <c r="J41" s="23" t="s">
        <v>113</v>
      </c>
      <c r="K41" s="23"/>
      <c r="L41" s="24"/>
      <c r="M41" s="22" t="s">
        <v>58</v>
      </c>
      <c r="N41" s="23" t="s">
        <v>58</v>
      </c>
      <c r="O41" s="23"/>
      <c r="P41" s="23"/>
      <c r="Q41" s="24"/>
      <c r="R41" s="22"/>
      <c r="S41" s="23"/>
      <c r="T41" s="23"/>
      <c r="U41" s="23"/>
      <c r="V41" s="23"/>
      <c r="W41" s="24"/>
      <c r="X41" s="37"/>
      <c r="Y41" s="20"/>
      <c r="Z41" s="20"/>
      <c r="AA41" s="20"/>
      <c r="AB41" s="21"/>
      <c r="AC41" s="25" t="s">
        <v>53</v>
      </c>
      <c r="AD41" s="26" t="s">
        <v>58</v>
      </c>
      <c r="AE41" s="26" t="s">
        <v>58</v>
      </c>
      <c r="AF41" s="26"/>
      <c r="AG41" s="27" t="s">
        <v>113</v>
      </c>
      <c r="AH41" s="29">
        <f t="shared" si="11"/>
        <v>11</v>
      </c>
      <c r="AI41" s="29">
        <f t="shared" si="2"/>
        <v>20</v>
      </c>
      <c r="AJ41" s="29">
        <f t="shared" si="3"/>
        <v>2</v>
      </c>
      <c r="AK41" s="29">
        <f t="shared" si="4"/>
        <v>0</v>
      </c>
      <c r="AL41" s="3" t="str">
        <f t="shared" si="16"/>
        <v/>
      </c>
      <c r="AM41" s="3" t="str">
        <f t="shared" si="17"/>
        <v/>
      </c>
      <c r="AN41" s="3" t="str">
        <f t="shared" si="18"/>
        <v/>
      </c>
    </row>
    <row r="42">
      <c r="A42" s="221" t="s">
        <v>116</v>
      </c>
      <c r="B42" s="22" t="s">
        <v>23</v>
      </c>
      <c r="C42" s="23" t="s">
        <v>30</v>
      </c>
      <c r="D42" s="31"/>
      <c r="E42" s="23"/>
      <c r="F42" s="41"/>
      <c r="G42" s="22" t="s">
        <v>28</v>
      </c>
      <c r="H42" s="23" t="s">
        <v>28</v>
      </c>
      <c r="I42" s="23"/>
      <c r="J42" s="23" t="s">
        <v>29</v>
      </c>
      <c r="K42" s="23" t="s">
        <v>29</v>
      </c>
      <c r="L42" s="24"/>
      <c r="M42" s="22" t="s">
        <v>30</v>
      </c>
      <c r="N42" s="23" t="s">
        <v>30</v>
      </c>
      <c r="O42" s="23"/>
      <c r="P42" s="23" t="s">
        <v>32</v>
      </c>
      <c r="Q42" s="24" t="s">
        <v>32</v>
      </c>
      <c r="R42" s="22"/>
      <c r="S42" s="23" t="s">
        <v>29</v>
      </c>
      <c r="T42" s="23" t="s">
        <v>29</v>
      </c>
      <c r="U42" s="23"/>
      <c r="V42" s="23" t="s">
        <v>28</v>
      </c>
      <c r="W42" s="24" t="s">
        <v>28</v>
      </c>
      <c r="X42" s="22" t="s">
        <v>27</v>
      </c>
      <c r="Y42" s="23" t="s">
        <v>27</v>
      </c>
      <c r="Z42" s="23" t="s">
        <v>32</v>
      </c>
      <c r="AA42" s="23" t="s">
        <v>37</v>
      </c>
      <c r="AB42" s="24" t="s">
        <v>37</v>
      </c>
      <c r="AC42" s="19"/>
      <c r="AD42" s="20"/>
      <c r="AE42" s="20"/>
      <c r="AF42" s="20"/>
      <c r="AG42" s="21"/>
      <c r="AH42" s="29">
        <f t="shared" si="11"/>
        <v>18</v>
      </c>
      <c r="AI42" s="29">
        <f t="shared" si="2"/>
        <v>60</v>
      </c>
      <c r="AJ42" s="29">
        <f t="shared" si="3"/>
        <v>4</v>
      </c>
      <c r="AK42" s="29">
        <f t="shared" si="4"/>
        <v>4</v>
      </c>
      <c r="AL42" s="3" t="str">
        <f t="shared" si="16"/>
        <v/>
      </c>
      <c r="AM42" s="3" t="str">
        <f t="shared" si="17"/>
        <v/>
      </c>
      <c r="AN42" s="3" t="str">
        <f t="shared" si="18"/>
        <v/>
      </c>
    </row>
    <row r="43">
      <c r="A43" s="18" t="s">
        <v>117</v>
      </c>
      <c r="B43" s="22" t="s">
        <v>37</v>
      </c>
      <c r="C43" s="23" t="s">
        <v>86</v>
      </c>
      <c r="D43" s="23" t="s">
        <v>98</v>
      </c>
      <c r="E43" s="23" t="s">
        <v>98</v>
      </c>
      <c r="F43" s="24"/>
      <c r="G43" s="22" t="s">
        <v>37</v>
      </c>
      <c r="H43" s="23" t="s">
        <v>22</v>
      </c>
      <c r="I43" s="23"/>
      <c r="J43" s="23" t="s">
        <v>98</v>
      </c>
      <c r="K43" s="23" t="s">
        <v>56</v>
      </c>
      <c r="L43" s="24"/>
      <c r="M43" s="37"/>
      <c r="N43" s="38"/>
      <c r="O43" s="20"/>
      <c r="P43" s="20"/>
      <c r="Q43" s="21"/>
      <c r="R43" s="22"/>
      <c r="S43" s="23"/>
      <c r="T43" s="23" t="s">
        <v>98</v>
      </c>
      <c r="U43" s="23" t="s">
        <v>22</v>
      </c>
      <c r="V43" s="23" t="s">
        <v>23</v>
      </c>
      <c r="W43" s="24" t="s">
        <v>56</v>
      </c>
      <c r="X43" s="25" t="s">
        <v>86</v>
      </c>
      <c r="Y43" s="26" t="s">
        <v>37</v>
      </c>
      <c r="Z43" s="26" t="s">
        <v>37</v>
      </c>
      <c r="AA43" s="26"/>
      <c r="AB43" s="27"/>
      <c r="AC43" s="22" t="s">
        <v>56</v>
      </c>
      <c r="AD43" s="48" t="s">
        <v>56</v>
      </c>
      <c r="AE43" s="23" t="s">
        <v>86</v>
      </c>
      <c r="AF43" s="23" t="s">
        <v>86</v>
      </c>
      <c r="AG43" s="24"/>
      <c r="AH43" s="29">
        <f t="shared" si="11"/>
        <v>18</v>
      </c>
      <c r="AI43" s="29">
        <f t="shared" si="2"/>
        <v>60</v>
      </c>
      <c r="AJ43" s="29">
        <f t="shared" si="3"/>
        <v>4</v>
      </c>
      <c r="AK43" s="29">
        <f t="shared" si="4"/>
        <v>4</v>
      </c>
      <c r="AL43" s="3"/>
      <c r="AM43" s="3"/>
      <c r="AN43" s="3"/>
    </row>
    <row r="44">
      <c r="A44" s="18" t="s">
        <v>118</v>
      </c>
      <c r="B44" s="25" t="s">
        <v>95</v>
      </c>
      <c r="C44" s="28"/>
      <c r="D44" s="26"/>
      <c r="E44" s="26"/>
      <c r="F44" s="27"/>
      <c r="G44" s="25" t="s">
        <v>95</v>
      </c>
      <c r="H44" s="23"/>
      <c r="I44" s="23"/>
      <c r="J44" s="23"/>
      <c r="K44" s="23"/>
      <c r="L44" s="24"/>
      <c r="M44" s="19"/>
      <c r="N44" s="20"/>
      <c r="O44" s="20"/>
      <c r="P44" s="20"/>
      <c r="Q44" s="21"/>
      <c r="R44" s="22"/>
      <c r="S44" s="23"/>
      <c r="T44" s="23"/>
      <c r="U44" s="23"/>
      <c r="V44" s="23"/>
      <c r="W44" s="24"/>
      <c r="X44" s="22"/>
      <c r="Y44" s="23" t="s">
        <v>95</v>
      </c>
      <c r="Z44" s="23" t="s">
        <v>95</v>
      </c>
      <c r="AA44" s="23"/>
      <c r="AB44" s="24"/>
      <c r="AC44" s="19"/>
      <c r="AD44" s="20"/>
      <c r="AE44" s="20"/>
      <c r="AF44" s="20"/>
      <c r="AG44" s="21"/>
      <c r="AH44" s="29">
        <f t="shared" si="11"/>
        <v>4</v>
      </c>
      <c r="AI44" s="29">
        <f t="shared" si="2"/>
        <v>0</v>
      </c>
      <c r="AJ44" s="29">
        <f t="shared" si="3"/>
        <v>1</v>
      </c>
      <c r="AK44" s="29">
        <f t="shared" si="4"/>
        <v>0</v>
      </c>
      <c r="AL44" s="3" t="str">
        <f t="shared" ref="AL44:AL50" si="19">IF(COUNTBLANK(B44:F44)=5,"libero","")</f>
        <v/>
      </c>
      <c r="AM44" s="3" t="str">
        <f t="shared" ref="AM44:AM50" si="20">IF(COUNTBLANK(G44:L44)=6,"libero","")</f>
        <v/>
      </c>
      <c r="AN44" s="3" t="str">
        <f t="shared" ref="AN44:AN50" si="21">IF(COUNTBLANK(M44:Q44)=5,"libero","")</f>
        <v>libero</v>
      </c>
    </row>
    <row r="45">
      <c r="A45" s="18" t="s">
        <v>119</v>
      </c>
      <c r="B45" s="19"/>
      <c r="C45" s="20"/>
      <c r="D45" s="20"/>
      <c r="E45" s="20"/>
      <c r="F45" s="21"/>
      <c r="G45" s="34"/>
      <c r="H45" s="35"/>
      <c r="I45" s="20"/>
      <c r="J45" s="20"/>
      <c r="K45" s="20"/>
      <c r="L45" s="21"/>
      <c r="M45" s="19"/>
      <c r="N45" s="20"/>
      <c r="O45" s="20"/>
      <c r="P45" s="20"/>
      <c r="Q45" s="21"/>
      <c r="R45" s="22" t="s">
        <v>80</v>
      </c>
      <c r="S45" s="23" t="s">
        <v>80</v>
      </c>
      <c r="T45" s="23"/>
      <c r="U45" s="23" t="s">
        <v>98</v>
      </c>
      <c r="V45" s="23" t="s">
        <v>98</v>
      </c>
      <c r="W45" s="51"/>
      <c r="X45" s="22"/>
      <c r="Y45" s="23" t="s">
        <v>82</v>
      </c>
      <c r="Z45" s="23" t="s">
        <v>82</v>
      </c>
      <c r="AA45" s="23"/>
      <c r="AB45" s="51"/>
      <c r="AC45" s="37"/>
      <c r="AD45" s="38"/>
      <c r="AE45" s="38"/>
      <c r="AF45" s="38"/>
      <c r="AG45" s="39"/>
      <c r="AH45" s="29">
        <f t="shared" si="11"/>
        <v>6</v>
      </c>
      <c r="AI45" s="29">
        <f t="shared" si="2"/>
        <v>30</v>
      </c>
      <c r="AJ45" s="29">
        <f t="shared" si="3"/>
        <v>0</v>
      </c>
      <c r="AK45" s="29">
        <f t="shared" si="4"/>
        <v>4</v>
      </c>
      <c r="AL45" s="3" t="str">
        <f t="shared" si="19"/>
        <v>libero</v>
      </c>
      <c r="AM45" s="3" t="str">
        <f t="shared" si="20"/>
        <v>libero</v>
      </c>
      <c r="AN45" s="3" t="str">
        <f t="shared" si="21"/>
        <v>libero</v>
      </c>
    </row>
    <row r="46">
      <c r="A46" s="18" t="s">
        <v>120</v>
      </c>
      <c r="B46" s="22"/>
      <c r="C46" s="23"/>
      <c r="D46" s="23"/>
      <c r="E46" s="23"/>
      <c r="F46" s="24"/>
      <c r="G46" s="22"/>
      <c r="H46" s="23"/>
      <c r="I46" s="23"/>
      <c r="J46" s="23"/>
      <c r="K46" s="23"/>
      <c r="L46" s="24"/>
      <c r="M46" s="22"/>
      <c r="N46" s="23"/>
      <c r="O46" s="23"/>
      <c r="P46" s="23"/>
      <c r="Q46" s="24"/>
      <c r="R46" s="22"/>
      <c r="S46" s="23"/>
      <c r="T46" s="23"/>
      <c r="U46" s="23"/>
      <c r="V46" s="23"/>
      <c r="W46" s="24"/>
      <c r="X46" s="22"/>
      <c r="Y46" s="23"/>
      <c r="Z46" s="23"/>
      <c r="AA46" s="23" t="s">
        <v>35</v>
      </c>
      <c r="AB46" s="24" t="s">
        <v>35</v>
      </c>
      <c r="AC46" s="19"/>
      <c r="AD46" s="20"/>
      <c r="AE46" s="20"/>
      <c r="AF46" s="20"/>
      <c r="AG46" s="21"/>
      <c r="AH46" s="29">
        <f t="shared" si="11"/>
        <v>2</v>
      </c>
      <c r="AI46" s="29">
        <f t="shared" si="2"/>
        <v>0</v>
      </c>
      <c r="AJ46" s="29">
        <f t="shared" si="3"/>
        <v>0</v>
      </c>
      <c r="AK46" s="29">
        <f t="shared" si="4"/>
        <v>0</v>
      </c>
      <c r="AL46" s="3" t="str">
        <f t="shared" si="19"/>
        <v>libero</v>
      </c>
      <c r="AM46" s="3" t="str">
        <f t="shared" si="20"/>
        <v>libero</v>
      </c>
      <c r="AN46" s="3" t="str">
        <f t="shared" si="21"/>
        <v>libero</v>
      </c>
    </row>
    <row r="47">
      <c r="A47" s="18" t="s">
        <v>121</v>
      </c>
      <c r="B47" s="22" t="s">
        <v>43</v>
      </c>
      <c r="C47" s="23" t="s">
        <v>41</v>
      </c>
      <c r="D47" s="23" t="s">
        <v>41</v>
      </c>
      <c r="E47" s="23" t="s">
        <v>75</v>
      </c>
      <c r="F47" s="24" t="s">
        <v>75</v>
      </c>
      <c r="G47" s="25" t="s">
        <v>74</v>
      </c>
      <c r="H47" s="26" t="s">
        <v>74</v>
      </c>
      <c r="I47" s="26" t="s">
        <v>78</v>
      </c>
      <c r="J47" s="26" t="s">
        <v>78</v>
      </c>
      <c r="K47" s="26"/>
      <c r="L47" s="27"/>
      <c r="M47" s="22" t="s">
        <v>42</v>
      </c>
      <c r="N47" s="23" t="s">
        <v>42</v>
      </c>
      <c r="O47" s="23"/>
      <c r="P47" s="23" t="s">
        <v>73</v>
      </c>
      <c r="Q47" s="24" t="s">
        <v>73</v>
      </c>
      <c r="R47" s="19"/>
      <c r="S47" s="20"/>
      <c r="T47" s="20"/>
      <c r="U47" s="20"/>
      <c r="V47" s="20"/>
      <c r="W47" s="21"/>
      <c r="X47" s="22"/>
      <c r="Y47" s="23"/>
      <c r="Z47" s="23"/>
      <c r="AA47" s="23" t="s">
        <v>29</v>
      </c>
      <c r="AB47" s="24" t="s">
        <v>29</v>
      </c>
      <c r="AC47" s="19"/>
      <c r="AD47" s="20"/>
      <c r="AE47" s="20"/>
      <c r="AF47" s="20"/>
      <c r="AG47" s="21"/>
      <c r="AH47" s="29">
        <f t="shared" si="11"/>
        <v>14</v>
      </c>
      <c r="AI47" s="29">
        <f t="shared" si="2"/>
        <v>30</v>
      </c>
      <c r="AJ47" s="29">
        <f t="shared" si="3"/>
        <v>4</v>
      </c>
      <c r="AK47" s="29">
        <f t="shared" si="4"/>
        <v>0</v>
      </c>
      <c r="AL47" s="3" t="str">
        <f t="shared" si="19"/>
        <v/>
      </c>
      <c r="AM47" s="3" t="str">
        <f t="shared" si="20"/>
        <v/>
      </c>
      <c r="AN47" s="3" t="str">
        <f t="shared" si="21"/>
        <v/>
      </c>
    </row>
    <row r="48">
      <c r="A48" s="18" t="s">
        <v>122</v>
      </c>
      <c r="B48" s="22" t="s">
        <v>21</v>
      </c>
      <c r="C48" s="23" t="s">
        <v>21</v>
      </c>
      <c r="D48" s="23"/>
      <c r="E48" s="23" t="s">
        <v>54</v>
      </c>
      <c r="F48" s="24" t="s">
        <v>54</v>
      </c>
      <c r="G48" s="22"/>
      <c r="H48" s="23"/>
      <c r="I48" s="23" t="s">
        <v>24</v>
      </c>
      <c r="J48" s="23" t="s">
        <v>24</v>
      </c>
      <c r="K48" s="23" t="s">
        <v>65</v>
      </c>
      <c r="L48" s="24" t="s">
        <v>65</v>
      </c>
      <c r="M48" s="22" t="s">
        <v>81</v>
      </c>
      <c r="N48" s="23" t="s">
        <v>81</v>
      </c>
      <c r="O48" s="23" t="s">
        <v>43</v>
      </c>
      <c r="P48" s="23" t="s">
        <v>82</v>
      </c>
      <c r="Q48" s="24" t="s">
        <v>82</v>
      </c>
      <c r="R48" s="22" t="s">
        <v>98</v>
      </c>
      <c r="S48" s="26" t="s">
        <v>98</v>
      </c>
      <c r="T48" s="23"/>
      <c r="U48" s="23"/>
      <c r="V48" s="23"/>
      <c r="W48" s="24"/>
      <c r="X48" s="37"/>
      <c r="Y48" s="38"/>
      <c r="Z48" s="38"/>
      <c r="AA48" s="38"/>
      <c r="AB48" s="39"/>
      <c r="AC48" s="25" t="s">
        <v>80</v>
      </c>
      <c r="AD48" s="23" t="s">
        <v>80</v>
      </c>
      <c r="AE48" s="23"/>
      <c r="AF48" s="23" t="s">
        <v>25</v>
      </c>
      <c r="AG48" s="24" t="s">
        <v>25</v>
      </c>
      <c r="AH48" s="29">
        <f t="shared" si="11"/>
        <v>18</v>
      </c>
      <c r="AI48" s="29">
        <f t="shared" si="2"/>
        <v>40</v>
      </c>
      <c r="AJ48" s="29">
        <f t="shared" si="3"/>
        <v>4</v>
      </c>
      <c r="AK48" s="29">
        <f t="shared" si="4"/>
        <v>2</v>
      </c>
      <c r="AL48" s="3" t="str">
        <f t="shared" si="19"/>
        <v/>
      </c>
      <c r="AM48" s="3" t="str">
        <f t="shared" si="20"/>
        <v/>
      </c>
      <c r="AN48" s="3" t="str">
        <f t="shared" si="21"/>
        <v/>
      </c>
    </row>
    <row r="49">
      <c r="A49" s="18" t="s">
        <v>123</v>
      </c>
      <c r="B49" s="34"/>
      <c r="C49" s="35"/>
      <c r="D49" s="35"/>
      <c r="E49" s="35"/>
      <c r="F49" s="36"/>
      <c r="G49" s="22"/>
      <c r="H49" s="23"/>
      <c r="I49" s="23"/>
      <c r="J49" s="23"/>
      <c r="K49" s="23" t="s">
        <v>23</v>
      </c>
      <c r="L49" s="24" t="s">
        <v>54</v>
      </c>
      <c r="M49" s="22"/>
      <c r="N49" s="23"/>
      <c r="O49" s="23"/>
      <c r="P49" s="23" t="s">
        <v>21</v>
      </c>
      <c r="Q49" s="24" t="s">
        <v>21</v>
      </c>
      <c r="R49" s="25" t="s">
        <v>54</v>
      </c>
      <c r="S49" s="26" t="s">
        <v>54</v>
      </c>
      <c r="T49" s="26" t="s">
        <v>54</v>
      </c>
      <c r="U49" s="26" t="s">
        <v>54</v>
      </c>
      <c r="V49" s="26" t="s">
        <v>54</v>
      </c>
      <c r="W49" s="27" t="s">
        <v>54</v>
      </c>
      <c r="X49" s="22" t="s">
        <v>21</v>
      </c>
      <c r="Y49" s="23" t="s">
        <v>21</v>
      </c>
      <c r="Z49" s="23" t="s">
        <v>21</v>
      </c>
      <c r="AA49" s="23" t="s">
        <v>21</v>
      </c>
      <c r="AB49" s="24" t="s">
        <v>21</v>
      </c>
      <c r="AC49" s="22" t="s">
        <v>21</v>
      </c>
      <c r="AD49" s="23" t="s">
        <v>25</v>
      </c>
      <c r="AE49" s="23" t="s">
        <v>25</v>
      </c>
      <c r="AF49" s="23" t="s">
        <v>24</v>
      </c>
      <c r="AG49" s="24" t="s">
        <v>24</v>
      </c>
      <c r="AH49" s="29">
        <f t="shared" si="11"/>
        <v>19</v>
      </c>
      <c r="AI49" s="29">
        <f t="shared" si="2"/>
        <v>50</v>
      </c>
      <c r="AJ49" s="29">
        <f t="shared" si="3"/>
        <v>2</v>
      </c>
      <c r="AK49" s="29">
        <f t="shared" si="4"/>
        <v>6</v>
      </c>
      <c r="AL49" s="3" t="str">
        <f t="shared" si="19"/>
        <v>libero</v>
      </c>
      <c r="AM49" s="3" t="str">
        <f t="shared" si="20"/>
        <v/>
      </c>
      <c r="AN49" s="3" t="str">
        <f t="shared" si="21"/>
        <v/>
      </c>
    </row>
    <row r="50">
      <c r="A50" s="18" t="s">
        <v>124</v>
      </c>
      <c r="B50" s="22" t="s">
        <v>82</v>
      </c>
      <c r="C50" s="23" t="s">
        <v>82</v>
      </c>
      <c r="D50" s="23" t="s">
        <v>82</v>
      </c>
      <c r="E50" s="23"/>
      <c r="F50" s="41"/>
      <c r="G50" s="25"/>
      <c r="H50" s="26"/>
      <c r="I50" s="26"/>
      <c r="J50" s="26"/>
      <c r="K50" s="26" t="s">
        <v>81</v>
      </c>
      <c r="L50" s="27" t="s">
        <v>81</v>
      </c>
      <c r="M50" s="22" t="s">
        <v>82</v>
      </c>
      <c r="N50" s="23" t="s">
        <v>82</v>
      </c>
      <c r="O50" s="52" t="s">
        <v>81</v>
      </c>
      <c r="P50" s="23" t="s">
        <v>81</v>
      </c>
      <c r="Q50" s="24" t="s">
        <v>81</v>
      </c>
      <c r="R50" s="19"/>
      <c r="S50" s="20"/>
      <c r="T50" s="20"/>
      <c r="U50" s="20"/>
      <c r="V50" s="20"/>
      <c r="W50" s="21"/>
      <c r="X50" s="19"/>
      <c r="Y50" s="20"/>
      <c r="Z50" s="20"/>
      <c r="AA50" s="35"/>
      <c r="AB50" s="36"/>
      <c r="AC50" s="19"/>
      <c r="AD50" s="20"/>
      <c r="AE50" s="20"/>
      <c r="AF50" s="20"/>
      <c r="AG50" s="21"/>
      <c r="AH50" s="29">
        <f t="shared" si="11"/>
        <v>10</v>
      </c>
      <c r="AI50" s="29">
        <f t="shared" si="2"/>
        <v>10</v>
      </c>
      <c r="AJ50" s="29">
        <f t="shared" si="3"/>
        <v>2</v>
      </c>
      <c r="AK50" s="29">
        <f t="shared" si="4"/>
        <v>0</v>
      </c>
      <c r="AL50" s="3" t="str">
        <f t="shared" si="19"/>
        <v/>
      </c>
      <c r="AM50" s="3" t="str">
        <f t="shared" si="20"/>
        <v/>
      </c>
      <c r="AN50" s="3" t="str">
        <f t="shared" si="21"/>
        <v/>
      </c>
    </row>
    <row r="51">
      <c r="A51" s="221" t="s">
        <v>125</v>
      </c>
      <c r="B51" s="22" t="s">
        <v>81</v>
      </c>
      <c r="C51" s="23" t="s">
        <v>52</v>
      </c>
      <c r="D51" s="23" t="s">
        <v>73</v>
      </c>
      <c r="E51" s="23" t="s">
        <v>56</v>
      </c>
      <c r="F51" s="24"/>
      <c r="G51" s="22" t="s">
        <v>82</v>
      </c>
      <c r="H51" s="23" t="s">
        <v>73</v>
      </c>
      <c r="I51" s="23" t="s">
        <v>39</v>
      </c>
      <c r="J51" s="23"/>
      <c r="K51" s="23"/>
      <c r="L51" s="24"/>
      <c r="M51" s="19"/>
      <c r="N51" s="53"/>
      <c r="O51" s="54"/>
      <c r="P51" s="20"/>
      <c r="Q51" s="21"/>
      <c r="R51" s="19"/>
      <c r="S51" s="20"/>
      <c r="T51" s="20"/>
      <c r="U51" s="20"/>
      <c r="V51" s="20"/>
      <c r="W51" s="21"/>
      <c r="X51" s="25" t="s">
        <v>53</v>
      </c>
      <c r="Y51" s="26"/>
      <c r="Z51" s="26" t="s">
        <v>73</v>
      </c>
      <c r="AA51" s="26"/>
      <c r="AB51" s="27"/>
      <c r="AC51" s="19"/>
      <c r="AD51" s="20"/>
      <c r="AE51" s="20"/>
      <c r="AF51" s="20"/>
      <c r="AG51" s="21"/>
      <c r="AH51" s="29">
        <f t="shared" si="11"/>
        <v>9</v>
      </c>
      <c r="AI51" s="29">
        <f t="shared" si="2"/>
        <v>20</v>
      </c>
      <c r="AJ51" s="29">
        <f t="shared" si="3"/>
        <v>3</v>
      </c>
      <c r="AK51" s="29">
        <f t="shared" si="4"/>
        <v>0</v>
      </c>
      <c r="AL51" s="3"/>
      <c r="AM51" s="3"/>
      <c r="AN51" s="3"/>
    </row>
    <row r="52">
      <c r="A52" s="18" t="s">
        <v>126</v>
      </c>
      <c r="B52" s="22"/>
      <c r="C52" s="23"/>
      <c r="D52" s="23" t="s">
        <v>65</v>
      </c>
      <c r="E52" s="23" t="s">
        <v>80</v>
      </c>
      <c r="F52" s="24" t="s">
        <v>81</v>
      </c>
      <c r="G52" s="19"/>
      <c r="H52" s="20"/>
      <c r="I52" s="20"/>
      <c r="J52" s="20"/>
      <c r="K52" s="35"/>
      <c r="L52" s="36"/>
      <c r="M52" s="19"/>
      <c r="N52" s="20"/>
      <c r="O52" s="20"/>
      <c r="P52" s="20"/>
      <c r="Q52" s="21"/>
      <c r="R52" s="22" t="s">
        <v>82</v>
      </c>
      <c r="S52" s="23"/>
      <c r="T52" s="23" t="s">
        <v>24</v>
      </c>
      <c r="U52" s="23" t="s">
        <v>21</v>
      </c>
      <c r="V52" s="23" t="s">
        <v>78</v>
      </c>
      <c r="W52" s="24" t="s">
        <v>25</v>
      </c>
      <c r="X52" s="25" t="s">
        <v>54</v>
      </c>
      <c r="Y52" s="26" t="s">
        <v>98</v>
      </c>
      <c r="Z52" s="26" t="s">
        <v>43</v>
      </c>
      <c r="AA52" s="26"/>
      <c r="AB52" s="27" t="s">
        <v>75</v>
      </c>
      <c r="AC52" s="19"/>
      <c r="AD52" s="20"/>
      <c r="AE52" s="20"/>
      <c r="AF52" s="20"/>
      <c r="AG52" s="21"/>
      <c r="AH52" s="29">
        <f t="shared" si="11"/>
        <v>11</v>
      </c>
      <c r="AI52" s="29">
        <f t="shared" si="2"/>
        <v>30</v>
      </c>
      <c r="AJ52" s="29">
        <f t="shared" si="3"/>
        <v>0</v>
      </c>
      <c r="AK52" s="29">
        <f t="shared" si="4"/>
        <v>5</v>
      </c>
      <c r="AL52" s="3" t="str">
        <f t="shared" ref="AL52:AL59" si="22">IF(COUNTBLANK(B52:F52)=5,"libero","")</f>
        <v/>
      </c>
      <c r="AM52" s="3" t="str">
        <f t="shared" ref="AM52:AM59" si="23">IF(COUNTBLANK(G52:L52)=6,"libero","")</f>
        <v>libero</v>
      </c>
      <c r="AN52" s="3" t="str">
        <f t="shared" ref="AN52:AN59" si="24">IF(COUNTBLANK(M52:Q52)=5,"libero","")</f>
        <v>libero</v>
      </c>
    </row>
    <row r="53">
      <c r="A53" s="18" t="s">
        <v>127</v>
      </c>
      <c r="B53" s="22" t="s">
        <v>69</v>
      </c>
      <c r="C53" s="23" t="s">
        <v>69</v>
      </c>
      <c r="D53" s="23" t="s">
        <v>22</v>
      </c>
      <c r="E53" s="23" t="s">
        <v>109</v>
      </c>
      <c r="F53" s="24" t="s">
        <v>109</v>
      </c>
      <c r="G53" s="22"/>
      <c r="H53" s="23" t="s">
        <v>69</v>
      </c>
      <c r="I53" s="23"/>
      <c r="J53" s="23" t="s">
        <v>22</v>
      </c>
      <c r="K53" s="23"/>
      <c r="L53" s="24"/>
      <c r="M53" s="25"/>
      <c r="N53" s="26" t="s">
        <v>67</v>
      </c>
      <c r="O53" s="26" t="s">
        <v>67</v>
      </c>
      <c r="P53" s="26" t="s">
        <v>109</v>
      </c>
      <c r="Q53" s="27" t="s">
        <v>109</v>
      </c>
      <c r="R53" s="19"/>
      <c r="S53" s="20"/>
      <c r="T53" s="20"/>
      <c r="U53" s="20"/>
      <c r="V53" s="20"/>
      <c r="W53" s="21"/>
      <c r="X53" s="22"/>
      <c r="Y53" s="23"/>
      <c r="Z53" s="23"/>
      <c r="AA53" s="23" t="s">
        <v>22</v>
      </c>
      <c r="AB53" s="24" t="s">
        <v>67</v>
      </c>
      <c r="AC53" s="22" t="s">
        <v>69</v>
      </c>
      <c r="AD53" s="23" t="s">
        <v>69</v>
      </c>
      <c r="AE53" s="23" t="s">
        <v>67</v>
      </c>
      <c r="AF53" s="23" t="s">
        <v>67</v>
      </c>
      <c r="AG53" s="24" t="s">
        <v>109</v>
      </c>
      <c r="AH53" s="29">
        <f t="shared" si="11"/>
        <v>18</v>
      </c>
      <c r="AI53" s="29">
        <f t="shared" si="2"/>
        <v>20</v>
      </c>
      <c r="AJ53" s="29">
        <f t="shared" si="3"/>
        <v>2</v>
      </c>
      <c r="AK53" s="29">
        <f t="shared" si="4"/>
        <v>0</v>
      </c>
      <c r="AL53" s="3" t="str">
        <f t="shared" si="22"/>
        <v/>
      </c>
      <c r="AM53" s="3" t="str">
        <f t="shared" si="23"/>
        <v/>
      </c>
      <c r="AN53" s="3" t="str">
        <f t="shared" si="24"/>
        <v/>
      </c>
    </row>
    <row r="54">
      <c r="A54" s="18" t="s">
        <v>128</v>
      </c>
      <c r="B54" s="25"/>
      <c r="C54" s="26" t="s">
        <v>29</v>
      </c>
      <c r="D54" s="26" t="s">
        <v>29</v>
      </c>
      <c r="E54" s="26" t="s">
        <v>23</v>
      </c>
      <c r="F54" s="27"/>
      <c r="G54" s="22" t="s">
        <v>29</v>
      </c>
      <c r="H54" s="23" t="s">
        <v>37</v>
      </c>
      <c r="I54" s="23" t="s">
        <v>37</v>
      </c>
      <c r="J54" s="23"/>
      <c r="K54" s="23" t="s">
        <v>32</v>
      </c>
      <c r="L54" s="24" t="s">
        <v>32</v>
      </c>
      <c r="M54" s="22" t="s">
        <v>29</v>
      </c>
      <c r="N54" s="23" t="s">
        <v>29</v>
      </c>
      <c r="O54" s="23"/>
      <c r="P54" s="23" t="s">
        <v>37</v>
      </c>
      <c r="Q54" s="24" t="s">
        <v>37</v>
      </c>
      <c r="R54" s="22"/>
      <c r="S54" s="23" t="s">
        <v>32</v>
      </c>
      <c r="T54" s="23" t="s">
        <v>32</v>
      </c>
      <c r="U54" s="23" t="s">
        <v>29</v>
      </c>
      <c r="V54" s="23"/>
      <c r="W54" s="24"/>
      <c r="X54" s="19"/>
      <c r="Y54" s="20"/>
      <c r="Z54" s="20"/>
      <c r="AA54" s="20"/>
      <c r="AB54" s="21"/>
      <c r="AC54" s="25" t="s">
        <v>37</v>
      </c>
      <c r="AD54" s="26" t="s">
        <v>37</v>
      </c>
      <c r="AE54" s="26" t="s">
        <v>32</v>
      </c>
      <c r="AF54" s="26" t="s">
        <v>32</v>
      </c>
      <c r="AG54" s="27"/>
      <c r="AH54" s="29">
        <f t="shared" si="11"/>
        <v>18</v>
      </c>
      <c r="AI54" s="29">
        <f t="shared" si="2"/>
        <v>60</v>
      </c>
      <c r="AJ54" s="29">
        <f t="shared" si="3"/>
        <v>5</v>
      </c>
      <c r="AK54" s="29">
        <f t="shared" si="4"/>
        <v>3</v>
      </c>
      <c r="AL54" s="3" t="str">
        <f t="shared" si="22"/>
        <v/>
      </c>
      <c r="AM54" s="3" t="str">
        <f t="shared" si="23"/>
        <v/>
      </c>
      <c r="AN54" s="3" t="str">
        <f t="shared" si="24"/>
        <v/>
      </c>
    </row>
    <row r="55">
      <c r="A55" s="18" t="s">
        <v>129</v>
      </c>
      <c r="B55" s="22"/>
      <c r="C55" s="23" t="s">
        <v>35</v>
      </c>
      <c r="D55" s="23" t="s">
        <v>35</v>
      </c>
      <c r="E55" s="23"/>
      <c r="F55" s="24"/>
      <c r="G55" s="25" t="s">
        <v>35</v>
      </c>
      <c r="H55" s="23" t="s">
        <v>95</v>
      </c>
      <c r="I55" s="23" t="s">
        <v>95</v>
      </c>
      <c r="J55" s="23"/>
      <c r="K55" s="23"/>
      <c r="L55" s="24"/>
      <c r="M55" s="22" t="s">
        <v>35</v>
      </c>
      <c r="N55" s="23" t="s">
        <v>35</v>
      </c>
      <c r="O55" s="23"/>
      <c r="P55" s="23" t="s">
        <v>95</v>
      </c>
      <c r="Q55" s="24" t="s">
        <v>95</v>
      </c>
      <c r="R55" s="22"/>
      <c r="S55" s="23"/>
      <c r="T55" s="26"/>
      <c r="U55" s="23" t="s">
        <v>35</v>
      </c>
      <c r="V55" s="23"/>
      <c r="W55" s="24"/>
      <c r="X55" s="19"/>
      <c r="Y55" s="20"/>
      <c r="Z55" s="20"/>
      <c r="AA55" s="20"/>
      <c r="AB55" s="21"/>
      <c r="AC55" s="25" t="s">
        <v>95</v>
      </c>
      <c r="AD55" s="26" t="s">
        <v>95</v>
      </c>
      <c r="AE55" s="26"/>
      <c r="AF55" s="26"/>
      <c r="AG55" s="27"/>
      <c r="AH55" s="29">
        <f t="shared" si="11"/>
        <v>12</v>
      </c>
      <c r="AI55" s="29">
        <f t="shared" si="2"/>
        <v>30</v>
      </c>
      <c r="AJ55" s="29">
        <f t="shared" si="3"/>
        <v>3</v>
      </c>
      <c r="AK55" s="29">
        <f t="shared" si="4"/>
        <v>1</v>
      </c>
      <c r="AL55" s="3" t="str">
        <f t="shared" si="22"/>
        <v/>
      </c>
      <c r="AM55" s="3" t="str">
        <f t="shared" si="23"/>
        <v/>
      </c>
      <c r="AN55" s="3" t="str">
        <f t="shared" si="24"/>
        <v/>
      </c>
    </row>
    <row r="56">
      <c r="A56" s="18" t="s">
        <v>130</v>
      </c>
      <c r="B56" s="19"/>
      <c r="C56" s="20"/>
      <c r="D56" s="20"/>
      <c r="E56" s="20"/>
      <c r="F56" s="21"/>
      <c r="G56" s="22" t="s">
        <v>86</v>
      </c>
      <c r="H56" s="23" t="s">
        <v>86</v>
      </c>
      <c r="I56" s="23"/>
      <c r="J56" s="23" t="s">
        <v>35</v>
      </c>
      <c r="K56" s="23" t="s">
        <v>35</v>
      </c>
      <c r="L56" s="24"/>
      <c r="M56" s="22" t="s">
        <v>23</v>
      </c>
      <c r="N56" s="23" t="s">
        <v>38</v>
      </c>
      <c r="O56" s="23" t="s">
        <v>89</v>
      </c>
      <c r="P56" s="23" t="s">
        <v>89</v>
      </c>
      <c r="Q56" s="24" t="s">
        <v>35</v>
      </c>
      <c r="R56" s="25" t="s">
        <v>95</v>
      </c>
      <c r="S56" s="26" t="s">
        <v>95</v>
      </c>
      <c r="T56" s="26" t="s">
        <v>86</v>
      </c>
      <c r="U56" s="26"/>
      <c r="V56" s="26" t="s">
        <v>35</v>
      </c>
      <c r="W56" s="27"/>
      <c r="X56" s="22" t="s">
        <v>38</v>
      </c>
      <c r="Y56" s="23" t="s">
        <v>38</v>
      </c>
      <c r="Z56" s="23"/>
      <c r="AA56" s="23"/>
      <c r="AB56" s="24"/>
      <c r="AC56" s="22" t="s">
        <v>89</v>
      </c>
      <c r="AD56" s="23" t="s">
        <v>89</v>
      </c>
      <c r="AE56" s="23"/>
      <c r="AF56" s="23" t="s">
        <v>95</v>
      </c>
      <c r="AG56" s="24" t="s">
        <v>95</v>
      </c>
      <c r="AH56" s="29">
        <f t="shared" si="11"/>
        <v>18</v>
      </c>
      <c r="AI56" s="29">
        <f t="shared" si="2"/>
        <v>60</v>
      </c>
      <c r="AJ56" s="29">
        <f t="shared" si="3"/>
        <v>4</v>
      </c>
      <c r="AK56" s="29">
        <f t="shared" si="4"/>
        <v>4</v>
      </c>
      <c r="AL56" s="3" t="str">
        <f t="shared" si="22"/>
        <v>libero</v>
      </c>
      <c r="AM56" s="3" t="str">
        <f t="shared" si="23"/>
        <v/>
      </c>
      <c r="AN56" s="3" t="str">
        <f t="shared" si="24"/>
        <v/>
      </c>
    </row>
    <row r="57">
      <c r="A57" s="18" t="s">
        <v>131</v>
      </c>
      <c r="B57" s="34"/>
      <c r="C57" s="35"/>
      <c r="D57" s="35"/>
      <c r="E57" s="35"/>
      <c r="F57" s="36"/>
      <c r="G57" s="22" t="s">
        <v>61</v>
      </c>
      <c r="H57" s="23" t="s">
        <v>61</v>
      </c>
      <c r="I57" s="23" t="s">
        <v>60</v>
      </c>
      <c r="J57" s="23" t="s">
        <v>60</v>
      </c>
      <c r="K57" s="23"/>
      <c r="L57" s="24"/>
      <c r="M57" s="22"/>
      <c r="N57" s="23" t="s">
        <v>61</v>
      </c>
      <c r="O57" s="23" t="s">
        <v>61</v>
      </c>
      <c r="P57" s="23" t="s">
        <v>113</v>
      </c>
      <c r="Q57" s="24" t="s">
        <v>113</v>
      </c>
      <c r="R57" s="25" t="s">
        <v>60</v>
      </c>
      <c r="S57" s="23" t="s">
        <v>60</v>
      </c>
      <c r="T57" s="23"/>
      <c r="U57" s="23" t="s">
        <v>113</v>
      </c>
      <c r="V57" s="23" t="s">
        <v>113</v>
      </c>
      <c r="W57" s="24"/>
      <c r="X57" s="22" t="s">
        <v>61</v>
      </c>
      <c r="Y57" s="23" t="s">
        <v>61</v>
      </c>
      <c r="Z57" s="23"/>
      <c r="AA57" s="23" t="s">
        <v>60</v>
      </c>
      <c r="AB57" s="24" t="s">
        <v>60</v>
      </c>
      <c r="AC57" s="22" t="s">
        <v>23</v>
      </c>
      <c r="AD57" s="23"/>
      <c r="AE57" s="23" t="s">
        <v>113</v>
      </c>
      <c r="AF57" s="23" t="s">
        <v>113</v>
      </c>
      <c r="AG57" s="24"/>
      <c r="AH57" s="29">
        <f t="shared" si="11"/>
        <v>18</v>
      </c>
      <c r="AI57" s="29">
        <f t="shared" si="2"/>
        <v>60</v>
      </c>
      <c r="AJ57" s="29">
        <f t="shared" si="3"/>
        <v>4</v>
      </c>
      <c r="AK57" s="29">
        <f t="shared" si="4"/>
        <v>4</v>
      </c>
      <c r="AL57" s="3" t="str">
        <f t="shared" si="22"/>
        <v>libero</v>
      </c>
      <c r="AM57" s="3" t="str">
        <f t="shared" si="23"/>
        <v/>
      </c>
      <c r="AN57" s="3" t="str">
        <f t="shared" si="24"/>
        <v/>
      </c>
    </row>
    <row r="58">
      <c r="A58" s="18" t="s">
        <v>132</v>
      </c>
      <c r="B58" s="22"/>
      <c r="C58" s="23"/>
      <c r="D58" s="23" t="s">
        <v>28</v>
      </c>
      <c r="E58" s="23"/>
      <c r="F58" s="24" t="s">
        <v>86</v>
      </c>
      <c r="G58" s="22" t="s">
        <v>73</v>
      </c>
      <c r="H58" s="23" t="s">
        <v>22</v>
      </c>
      <c r="I58" s="55" t="s">
        <v>56</v>
      </c>
      <c r="J58" s="23"/>
      <c r="K58" s="23" t="s">
        <v>74</v>
      </c>
      <c r="L58" s="24" t="s">
        <v>29</v>
      </c>
      <c r="M58" s="37"/>
      <c r="N58" s="38"/>
      <c r="O58" s="38"/>
      <c r="P58" s="38"/>
      <c r="Q58" s="39"/>
      <c r="R58" s="22"/>
      <c r="S58" s="55"/>
      <c r="T58" s="23" t="s">
        <v>56</v>
      </c>
      <c r="U58" s="23"/>
      <c r="V58" s="23" t="s">
        <v>29</v>
      </c>
      <c r="W58" s="24" t="s">
        <v>23</v>
      </c>
      <c r="X58" s="22" t="s">
        <v>29</v>
      </c>
      <c r="Y58" s="23" t="s">
        <v>86</v>
      </c>
      <c r="Z58" s="23" t="s">
        <v>74</v>
      </c>
      <c r="AA58" s="23"/>
      <c r="AB58" s="24"/>
      <c r="AC58" s="22" t="s">
        <v>28</v>
      </c>
      <c r="AD58" s="23" t="s">
        <v>28</v>
      </c>
      <c r="AE58" s="23" t="s">
        <v>22</v>
      </c>
      <c r="AF58" s="55" t="s">
        <v>73</v>
      </c>
      <c r="AG58" s="24"/>
      <c r="AH58" s="29">
        <f t="shared" si="11"/>
        <v>16</v>
      </c>
      <c r="AI58" s="29">
        <f t="shared" si="2"/>
        <v>50</v>
      </c>
      <c r="AJ58" s="29">
        <f t="shared" si="3"/>
        <v>5</v>
      </c>
      <c r="AK58" s="29">
        <f t="shared" si="4"/>
        <v>3</v>
      </c>
      <c r="AL58" s="3" t="str">
        <f t="shared" si="22"/>
        <v/>
      </c>
      <c r="AM58" s="3" t="str">
        <f t="shared" si="23"/>
        <v/>
      </c>
      <c r="AN58" s="3" t="str">
        <f t="shared" si="24"/>
        <v>libero</v>
      </c>
    </row>
    <row r="59">
      <c r="A59" s="18" t="s">
        <v>133</v>
      </c>
      <c r="B59" s="22" t="s">
        <v>35</v>
      </c>
      <c r="C59" s="23" t="s">
        <v>38</v>
      </c>
      <c r="D59" s="23" t="s">
        <v>38</v>
      </c>
      <c r="E59" s="23" t="s">
        <v>35</v>
      </c>
      <c r="F59" s="24" t="s">
        <v>35</v>
      </c>
      <c r="G59" s="22"/>
      <c r="H59" s="23" t="s">
        <v>89</v>
      </c>
      <c r="I59" s="23" t="s">
        <v>89</v>
      </c>
      <c r="J59" s="23"/>
      <c r="K59" s="23" t="s">
        <v>89</v>
      </c>
      <c r="L59" s="24" t="s">
        <v>35</v>
      </c>
      <c r="M59" s="37"/>
      <c r="N59" s="38"/>
      <c r="O59" s="38"/>
      <c r="P59" s="38"/>
      <c r="Q59" s="39"/>
      <c r="R59" s="22"/>
      <c r="S59" s="23"/>
      <c r="T59" s="23"/>
      <c r="U59" s="23"/>
      <c r="V59" s="23" t="s">
        <v>43</v>
      </c>
      <c r="W59" s="24" t="s">
        <v>38</v>
      </c>
      <c r="X59" s="22" t="s">
        <v>35</v>
      </c>
      <c r="Y59" s="23" t="s">
        <v>35</v>
      </c>
      <c r="Z59" s="23" t="s">
        <v>89</v>
      </c>
      <c r="AA59" s="23" t="s">
        <v>89</v>
      </c>
      <c r="AB59" s="24" t="s">
        <v>89</v>
      </c>
      <c r="AC59" s="22"/>
      <c r="AD59" s="23"/>
      <c r="AE59" s="23" t="s">
        <v>35</v>
      </c>
      <c r="AF59" s="23" t="s">
        <v>35</v>
      </c>
      <c r="AG59" s="24" t="s">
        <v>35</v>
      </c>
      <c r="AH59" s="29">
        <f t="shared" si="11"/>
        <v>18</v>
      </c>
      <c r="AI59" s="29">
        <f t="shared" si="2"/>
        <v>40</v>
      </c>
      <c r="AJ59" s="29">
        <f t="shared" si="3"/>
        <v>4</v>
      </c>
      <c r="AK59" s="29">
        <f t="shared" si="4"/>
        <v>2</v>
      </c>
      <c r="AL59" s="3" t="str">
        <f t="shared" si="22"/>
        <v/>
      </c>
      <c r="AM59" s="3" t="str">
        <f t="shared" si="23"/>
        <v/>
      </c>
      <c r="AN59" s="3" t="str">
        <f t="shared" si="24"/>
        <v>libero</v>
      </c>
    </row>
    <row r="60">
      <c r="A60" s="18" t="s">
        <v>134</v>
      </c>
      <c r="B60" s="25" t="s">
        <v>113</v>
      </c>
      <c r="C60" s="26" t="s">
        <v>113</v>
      </c>
      <c r="D60" s="26"/>
      <c r="E60" s="26" t="s">
        <v>23</v>
      </c>
      <c r="F60" s="27" t="s">
        <v>113</v>
      </c>
      <c r="G60" s="22"/>
      <c r="H60" s="23"/>
      <c r="I60" s="23" t="s">
        <v>61</v>
      </c>
      <c r="J60" s="23"/>
      <c r="K60" s="23" t="s">
        <v>61</v>
      </c>
      <c r="L60" s="24" t="s">
        <v>61</v>
      </c>
      <c r="M60" s="22" t="s">
        <v>60</v>
      </c>
      <c r="N60" s="23" t="s">
        <v>60</v>
      </c>
      <c r="O60" s="23"/>
      <c r="P60" s="23"/>
      <c r="Q60" s="24"/>
      <c r="R60" s="22" t="s">
        <v>113</v>
      </c>
      <c r="S60" s="23" t="s">
        <v>113</v>
      </c>
      <c r="T60" s="23" t="s">
        <v>113</v>
      </c>
      <c r="U60" s="23" t="s">
        <v>60</v>
      </c>
      <c r="V60" s="23" t="s">
        <v>60</v>
      </c>
      <c r="W60" s="24" t="s">
        <v>60</v>
      </c>
      <c r="X60" s="37"/>
      <c r="Y60" s="38"/>
      <c r="Z60" s="38"/>
      <c r="AA60" s="38"/>
      <c r="AB60" s="39"/>
      <c r="AC60" s="22" t="s">
        <v>113</v>
      </c>
      <c r="AD60" s="23"/>
      <c r="AE60" s="23" t="s">
        <v>61</v>
      </c>
      <c r="AF60" s="23" t="s">
        <v>61</v>
      </c>
      <c r="AG60" s="24" t="s">
        <v>61</v>
      </c>
      <c r="AH60" s="29">
        <f t="shared" si="11"/>
        <v>18</v>
      </c>
      <c r="AI60" s="29">
        <f t="shared" si="2"/>
        <v>60</v>
      </c>
      <c r="AJ60" s="29">
        <f t="shared" si="3"/>
        <v>3</v>
      </c>
      <c r="AK60" s="29">
        <f t="shared" si="4"/>
        <v>6</v>
      </c>
      <c r="AL60" s="3"/>
      <c r="AM60" s="3"/>
      <c r="AN60" s="3"/>
    </row>
    <row r="61">
      <c r="A61" s="18" t="s">
        <v>135</v>
      </c>
      <c r="B61" s="22" t="s">
        <v>80</v>
      </c>
      <c r="C61" s="23" t="s">
        <v>78</v>
      </c>
      <c r="D61" s="23" t="s">
        <v>78</v>
      </c>
      <c r="E61" s="23" t="s">
        <v>78</v>
      </c>
      <c r="F61" s="24" t="s">
        <v>78</v>
      </c>
      <c r="G61" s="43"/>
      <c r="H61" s="44"/>
      <c r="I61" s="44" t="s">
        <v>98</v>
      </c>
      <c r="J61" s="44"/>
      <c r="K61" s="44"/>
      <c r="L61" s="45"/>
      <c r="M61" s="22" t="s">
        <v>80</v>
      </c>
      <c r="N61" s="23" t="s">
        <v>80</v>
      </c>
      <c r="O61" s="23" t="s">
        <v>80</v>
      </c>
      <c r="P61" s="23" t="s">
        <v>80</v>
      </c>
      <c r="Q61" s="24" t="s">
        <v>80</v>
      </c>
      <c r="R61" s="19"/>
      <c r="S61" s="20"/>
      <c r="T61" s="20"/>
      <c r="U61" s="20"/>
      <c r="V61" s="20"/>
      <c r="W61" s="21"/>
      <c r="X61" s="22" t="s">
        <v>78</v>
      </c>
      <c r="Y61" s="23" t="s">
        <v>78</v>
      </c>
      <c r="Z61" s="23"/>
      <c r="AA61" s="31"/>
      <c r="AB61" s="24"/>
      <c r="AC61" s="25" t="s">
        <v>98</v>
      </c>
      <c r="AD61" s="26" t="s">
        <v>98</v>
      </c>
      <c r="AE61" s="26" t="s">
        <v>98</v>
      </c>
      <c r="AF61" s="26" t="s">
        <v>98</v>
      </c>
      <c r="AG61" s="27" t="s">
        <v>98</v>
      </c>
      <c r="AH61" s="29">
        <f t="shared" si="11"/>
        <v>18</v>
      </c>
      <c r="AI61" s="29">
        <f t="shared" si="2"/>
        <v>10</v>
      </c>
      <c r="AJ61" s="29">
        <f t="shared" si="3"/>
        <v>1</v>
      </c>
      <c r="AK61" s="29">
        <f t="shared" si="4"/>
        <v>0</v>
      </c>
      <c r="AL61" s="3" t="str">
        <f t="shared" ref="AL61:AL92" si="25">IF(COUNTBLANK(B61:F61)=5,"libero","")</f>
        <v/>
      </c>
      <c r="AM61" s="3" t="str">
        <f t="shared" ref="AM61:AM92" si="26">IF(COUNTBLANK(G61:L61)=6,"libero","")</f>
        <v/>
      </c>
      <c r="AN61" s="3" t="str">
        <f t="shared" ref="AN61:AN65" si="27">IF(COUNTBLANK(M61:Q61)=5,"libero","")</f>
        <v/>
      </c>
    </row>
    <row r="62">
      <c r="A62" s="221" t="s">
        <v>136</v>
      </c>
      <c r="B62" s="22"/>
      <c r="C62" s="23" t="s">
        <v>32</v>
      </c>
      <c r="D62" s="23" t="s">
        <v>32</v>
      </c>
      <c r="E62" s="23" t="s">
        <v>30</v>
      </c>
      <c r="F62" s="27" t="s">
        <v>30</v>
      </c>
      <c r="G62" s="22"/>
      <c r="H62" s="23"/>
      <c r="I62" s="23" t="s">
        <v>23</v>
      </c>
      <c r="J62" s="23" t="s">
        <v>27</v>
      </c>
      <c r="K62" s="23" t="s">
        <v>86</v>
      </c>
      <c r="L62" s="24" t="s">
        <v>56</v>
      </c>
      <c r="M62" s="25"/>
      <c r="N62" s="23"/>
      <c r="O62" s="23" t="s">
        <v>37</v>
      </c>
      <c r="P62" s="23" t="s">
        <v>56</v>
      </c>
      <c r="Q62" s="24" t="s">
        <v>86</v>
      </c>
      <c r="R62" s="25" t="s">
        <v>37</v>
      </c>
      <c r="S62" s="26" t="s">
        <v>37</v>
      </c>
      <c r="T62" s="26"/>
      <c r="U62" s="26" t="s">
        <v>27</v>
      </c>
      <c r="V62" s="26" t="s">
        <v>27</v>
      </c>
      <c r="W62" s="27" t="s">
        <v>32</v>
      </c>
      <c r="X62" s="22" t="s">
        <v>56</v>
      </c>
      <c r="Y62" s="23"/>
      <c r="Z62" s="23" t="s">
        <v>30</v>
      </c>
      <c r="AA62" s="23"/>
      <c r="AB62" s="27" t="s">
        <v>86</v>
      </c>
      <c r="AC62" s="37"/>
      <c r="AD62" s="38"/>
      <c r="AE62" s="38"/>
      <c r="AF62" s="38"/>
      <c r="AG62" s="39"/>
      <c r="AH62" s="29">
        <f t="shared" si="11"/>
        <v>18</v>
      </c>
      <c r="AI62" s="29">
        <f t="shared" si="2"/>
        <v>60</v>
      </c>
      <c r="AJ62" s="29">
        <f t="shared" si="3"/>
        <v>4</v>
      </c>
      <c r="AK62" s="29">
        <f t="shared" si="4"/>
        <v>5</v>
      </c>
      <c r="AL62" s="3" t="str">
        <f t="shared" si="25"/>
        <v/>
      </c>
      <c r="AM62" s="3" t="str">
        <f t="shared" si="26"/>
        <v/>
      </c>
      <c r="AN62" s="3" t="str">
        <f t="shared" si="27"/>
        <v/>
      </c>
    </row>
    <row r="63">
      <c r="A63" s="56" t="s">
        <v>137</v>
      </c>
      <c r="B63" s="25" t="s">
        <v>55</v>
      </c>
      <c r="C63" s="26" t="s">
        <v>55</v>
      </c>
      <c r="D63" s="26" t="s">
        <v>55</v>
      </c>
      <c r="E63" s="26"/>
      <c r="F63" s="27"/>
      <c r="G63" s="22"/>
      <c r="H63" s="23"/>
      <c r="I63" s="23" t="s">
        <v>43</v>
      </c>
      <c r="J63" s="23" t="s">
        <v>57</v>
      </c>
      <c r="K63" s="23" t="s">
        <v>57</v>
      </c>
      <c r="L63" s="24" t="s">
        <v>57</v>
      </c>
      <c r="M63" s="22" t="s">
        <v>52</v>
      </c>
      <c r="N63" s="23" t="s">
        <v>52</v>
      </c>
      <c r="O63" s="23" t="s">
        <v>52</v>
      </c>
      <c r="P63" s="23" t="s">
        <v>52</v>
      </c>
      <c r="Q63" s="24" t="s">
        <v>52</v>
      </c>
      <c r="R63" s="22" t="s">
        <v>57</v>
      </c>
      <c r="S63" s="23" t="s">
        <v>57</v>
      </c>
      <c r="T63" s="23"/>
      <c r="U63" s="23"/>
      <c r="V63" s="23"/>
      <c r="W63" s="24"/>
      <c r="X63" s="22" t="s">
        <v>22</v>
      </c>
      <c r="Y63" s="23" t="s">
        <v>57</v>
      </c>
      <c r="Z63" s="23" t="s">
        <v>57</v>
      </c>
      <c r="AA63" s="23" t="s">
        <v>55</v>
      </c>
      <c r="AB63" s="24" t="s">
        <v>55</v>
      </c>
      <c r="AC63" s="37"/>
      <c r="AD63" s="38"/>
      <c r="AE63" s="38"/>
      <c r="AF63" s="38"/>
      <c r="AG63" s="39"/>
      <c r="AH63" s="29">
        <f t="shared" si="11"/>
        <v>18</v>
      </c>
      <c r="AI63" s="29">
        <f t="shared" si="2"/>
        <v>40</v>
      </c>
      <c r="AJ63" s="29">
        <f t="shared" si="3"/>
        <v>4</v>
      </c>
      <c r="AK63" s="29">
        <f t="shared" si="4"/>
        <v>2</v>
      </c>
      <c r="AL63" s="3" t="str">
        <f t="shared" si="25"/>
        <v/>
      </c>
      <c r="AM63" s="3" t="str">
        <f t="shared" si="26"/>
        <v/>
      </c>
      <c r="AN63" s="3" t="str">
        <f t="shared" si="27"/>
        <v/>
      </c>
    </row>
    <row r="64">
      <c r="A64" s="18" t="s">
        <v>138</v>
      </c>
      <c r="B64" s="22" t="s">
        <v>55</v>
      </c>
      <c r="C64" s="23" t="s">
        <v>55</v>
      </c>
      <c r="D64" s="23" t="s">
        <v>55</v>
      </c>
      <c r="E64" s="23"/>
      <c r="F64" s="24" t="s">
        <v>61</v>
      </c>
      <c r="G64" s="34"/>
      <c r="H64" s="35"/>
      <c r="I64" s="35"/>
      <c r="J64" s="20"/>
      <c r="K64" s="20"/>
      <c r="L64" s="21"/>
      <c r="M64" s="22"/>
      <c r="N64" s="23" t="s">
        <v>38</v>
      </c>
      <c r="O64" s="23" t="s">
        <v>56</v>
      </c>
      <c r="P64" s="23" t="s">
        <v>57</v>
      </c>
      <c r="Q64" s="24" t="s">
        <v>60</v>
      </c>
      <c r="R64" s="22"/>
      <c r="S64" s="23"/>
      <c r="T64" s="23" t="s">
        <v>86</v>
      </c>
      <c r="U64" s="23"/>
      <c r="V64" s="23" t="s">
        <v>58</v>
      </c>
      <c r="W64" s="24"/>
      <c r="X64" s="22" t="s">
        <v>55</v>
      </c>
      <c r="Y64" s="23" t="s">
        <v>60</v>
      </c>
      <c r="Z64" s="23"/>
      <c r="AA64" s="23" t="s">
        <v>55</v>
      </c>
      <c r="AB64" s="24" t="s">
        <v>55</v>
      </c>
      <c r="AC64" s="30"/>
      <c r="AD64" s="23"/>
      <c r="AE64" s="23"/>
      <c r="AF64" s="23" t="s">
        <v>57</v>
      </c>
      <c r="AG64" s="24" t="s">
        <v>58</v>
      </c>
      <c r="AH64" s="29">
        <f t="shared" si="11"/>
        <v>16</v>
      </c>
      <c r="AI64" s="29">
        <f t="shared" si="2"/>
        <v>20</v>
      </c>
      <c r="AJ64" s="29">
        <f t="shared" si="3"/>
        <v>0</v>
      </c>
      <c r="AK64" s="29">
        <f t="shared" si="4"/>
        <v>2</v>
      </c>
      <c r="AL64" s="3" t="str">
        <f t="shared" si="25"/>
        <v/>
      </c>
      <c r="AM64" s="3" t="str">
        <f t="shared" si="26"/>
        <v>libero</v>
      </c>
      <c r="AN64" s="3" t="str">
        <f t="shared" si="27"/>
        <v/>
      </c>
    </row>
    <row r="65">
      <c r="A65" s="18" t="s">
        <v>139</v>
      </c>
      <c r="B65" s="22" t="s">
        <v>70</v>
      </c>
      <c r="C65" s="23"/>
      <c r="D65" s="23" t="s">
        <v>109</v>
      </c>
      <c r="E65" s="23"/>
      <c r="F65" s="24"/>
      <c r="G65" s="19"/>
      <c r="H65" s="20"/>
      <c r="I65" s="20"/>
      <c r="J65" s="20"/>
      <c r="K65" s="20"/>
      <c r="L65" s="36"/>
      <c r="M65" s="22" t="s">
        <v>67</v>
      </c>
      <c r="N65" s="23"/>
      <c r="O65" s="23"/>
      <c r="P65" s="23" t="s">
        <v>70</v>
      </c>
      <c r="Q65" s="24" t="s">
        <v>70</v>
      </c>
      <c r="R65" s="19"/>
      <c r="S65" s="20"/>
      <c r="T65" s="20"/>
      <c r="U65" s="35"/>
      <c r="V65" s="20"/>
      <c r="W65" s="36"/>
      <c r="X65" s="25"/>
      <c r="Y65" s="26" t="s">
        <v>67</v>
      </c>
      <c r="Z65" s="26" t="s">
        <v>67</v>
      </c>
      <c r="AA65" s="26" t="s">
        <v>109</v>
      </c>
      <c r="AB65" s="27" t="s">
        <v>109</v>
      </c>
      <c r="AC65" s="19"/>
      <c r="AD65" s="20"/>
      <c r="AE65" s="20"/>
      <c r="AF65" s="20"/>
      <c r="AG65" s="21"/>
      <c r="AH65" s="29">
        <f t="shared" si="11"/>
        <v>9</v>
      </c>
      <c r="AI65" s="29">
        <f t="shared" si="2"/>
        <v>0</v>
      </c>
      <c r="AJ65" s="29">
        <f t="shared" si="3"/>
        <v>0</v>
      </c>
      <c r="AK65" s="29">
        <f t="shared" si="4"/>
        <v>0</v>
      </c>
      <c r="AL65" s="3" t="str">
        <f t="shared" si="25"/>
        <v/>
      </c>
      <c r="AM65" s="3" t="str">
        <f t="shared" si="26"/>
        <v>libero</v>
      </c>
      <c r="AN65" s="3" t="str">
        <f t="shared" si="27"/>
        <v/>
      </c>
    </row>
    <row r="66">
      <c r="A66" s="57" t="s">
        <v>140</v>
      </c>
      <c r="B66" s="25"/>
      <c r="C66" s="26"/>
      <c r="D66" s="26"/>
      <c r="E66" s="26"/>
      <c r="F66" s="27"/>
      <c r="G66" s="22" t="s">
        <v>113</v>
      </c>
      <c r="H66" s="23" t="s">
        <v>48</v>
      </c>
      <c r="I66" s="23"/>
      <c r="J66" s="23" t="s">
        <v>49</v>
      </c>
      <c r="K66" s="23" t="s">
        <v>49</v>
      </c>
      <c r="L66" s="24" t="s">
        <v>23</v>
      </c>
      <c r="M66" s="22" t="s">
        <v>46</v>
      </c>
      <c r="N66" s="23" t="s">
        <v>22</v>
      </c>
      <c r="O66" s="23" t="s">
        <v>60</v>
      </c>
      <c r="P66" s="23"/>
      <c r="Q66" s="24"/>
      <c r="R66" s="22"/>
      <c r="S66" s="23"/>
      <c r="T66" s="23"/>
      <c r="U66" s="23" t="s">
        <v>48</v>
      </c>
      <c r="V66" s="23" t="s">
        <v>48</v>
      </c>
      <c r="W66" s="24"/>
      <c r="X66" s="25" t="s">
        <v>49</v>
      </c>
      <c r="Y66" s="26" t="s">
        <v>49</v>
      </c>
      <c r="Z66" s="26" t="s">
        <v>22</v>
      </c>
      <c r="AA66" s="26" t="s">
        <v>113</v>
      </c>
      <c r="AB66" s="27" t="s">
        <v>113</v>
      </c>
      <c r="AC66" s="22" t="s">
        <v>46</v>
      </c>
      <c r="AD66" s="23" t="s">
        <v>46</v>
      </c>
      <c r="AE66" s="23"/>
      <c r="AF66" s="24" t="s">
        <v>60</v>
      </c>
      <c r="AG66" s="24" t="s">
        <v>60</v>
      </c>
      <c r="AH66" s="29">
        <f t="shared" si="11"/>
        <v>18</v>
      </c>
      <c r="AI66" s="29">
        <f t="shared" si="2"/>
        <v>50</v>
      </c>
      <c r="AJ66" s="29">
        <f t="shared" si="3"/>
        <v>5</v>
      </c>
      <c r="AK66" s="29">
        <f t="shared" si="4"/>
        <v>2</v>
      </c>
      <c r="AL66" s="3" t="str">
        <f t="shared" si="25"/>
        <v>libero</v>
      </c>
      <c r="AM66" s="3" t="str">
        <f t="shared" si="26"/>
        <v/>
      </c>
      <c r="AN66" s="3" t="str">
        <f>IF(COUNTBLANK(M66:AF66)=5,"libero","")</f>
        <v/>
      </c>
    </row>
    <row r="67">
      <c r="A67" s="18" t="s">
        <v>141</v>
      </c>
      <c r="B67" s="25"/>
      <c r="C67" s="26" t="s">
        <v>60</v>
      </c>
      <c r="D67" s="26" t="s">
        <v>60</v>
      </c>
      <c r="E67" s="26" t="s">
        <v>61</v>
      </c>
      <c r="F67" s="27" t="s">
        <v>61</v>
      </c>
      <c r="G67" s="34"/>
      <c r="H67" s="35"/>
      <c r="I67" s="20"/>
      <c r="J67" s="20"/>
      <c r="K67" s="20"/>
      <c r="L67" s="21"/>
      <c r="M67" s="22" t="s">
        <v>57</v>
      </c>
      <c r="N67" s="23" t="s">
        <v>57</v>
      </c>
      <c r="O67" s="23"/>
      <c r="P67" s="23" t="s">
        <v>60</v>
      </c>
      <c r="Q67" s="24" t="s">
        <v>60</v>
      </c>
      <c r="R67" s="19"/>
      <c r="S67" s="20"/>
      <c r="T67" s="20"/>
      <c r="U67" s="20"/>
      <c r="V67" s="20"/>
      <c r="W67" s="21"/>
      <c r="X67" s="19"/>
      <c r="Y67" s="20"/>
      <c r="Z67" s="20"/>
      <c r="AA67" s="20"/>
      <c r="AB67" s="21"/>
      <c r="AC67" s="22" t="s">
        <v>61</v>
      </c>
      <c r="AD67" s="23" t="s">
        <v>61</v>
      </c>
      <c r="AE67" s="23" t="s">
        <v>60</v>
      </c>
      <c r="AF67" s="23" t="s">
        <v>57</v>
      </c>
      <c r="AG67" s="24" t="s">
        <v>57</v>
      </c>
      <c r="AH67" s="29">
        <f t="shared" si="11"/>
        <v>13</v>
      </c>
      <c r="AI67" s="29">
        <f t="shared" si="2"/>
        <v>0</v>
      </c>
      <c r="AJ67" s="29">
        <f t="shared" si="3"/>
        <v>0</v>
      </c>
      <c r="AK67" s="29">
        <f t="shared" si="4"/>
        <v>0</v>
      </c>
      <c r="AL67" s="3" t="str">
        <f t="shared" si="25"/>
        <v/>
      </c>
      <c r="AM67" s="3" t="str">
        <f t="shared" si="26"/>
        <v>libero</v>
      </c>
      <c r="AN67" s="3" t="str">
        <f t="shared" ref="AN67:AN92" si="28">IF(COUNTBLANK(M67:Q67)=5,"libero","")</f>
        <v/>
      </c>
    </row>
    <row r="68">
      <c r="A68" s="18" t="s">
        <v>142</v>
      </c>
      <c r="B68" s="25" t="s">
        <v>56</v>
      </c>
      <c r="C68" s="26" t="s">
        <v>56</v>
      </c>
      <c r="D68" s="26" t="s">
        <v>53</v>
      </c>
      <c r="E68" s="26" t="s">
        <v>53</v>
      </c>
      <c r="F68" s="27"/>
      <c r="G68" s="58" t="s">
        <v>55</v>
      </c>
      <c r="H68" s="59" t="s">
        <v>55</v>
      </c>
      <c r="I68" s="59" t="s">
        <v>52</v>
      </c>
      <c r="J68" s="59" t="s">
        <v>52</v>
      </c>
      <c r="K68" s="59"/>
      <c r="L68" s="60"/>
      <c r="M68" s="37"/>
      <c r="N68" s="38"/>
      <c r="O68" s="38"/>
      <c r="P68" s="38"/>
      <c r="Q68" s="39"/>
      <c r="R68" s="58" t="s">
        <v>80</v>
      </c>
      <c r="S68" s="59" t="s">
        <v>80</v>
      </c>
      <c r="T68" s="59"/>
      <c r="U68" s="59" t="s">
        <v>98</v>
      </c>
      <c r="V68" s="59" t="s">
        <v>98</v>
      </c>
      <c r="W68" s="60" t="s">
        <v>81</v>
      </c>
      <c r="X68" s="58"/>
      <c r="Y68" s="59" t="s">
        <v>82</v>
      </c>
      <c r="Z68" s="60" t="s">
        <v>81</v>
      </c>
      <c r="AA68" s="59" t="s">
        <v>81</v>
      </c>
      <c r="AB68" s="60"/>
      <c r="AC68" s="58" t="s">
        <v>39</v>
      </c>
      <c r="AD68" s="59" t="s">
        <v>39</v>
      </c>
      <c r="AE68" s="59" t="s">
        <v>23</v>
      </c>
      <c r="AF68" s="59" t="s">
        <v>82</v>
      </c>
      <c r="AG68" s="60" t="s">
        <v>82</v>
      </c>
      <c r="AH68" s="29">
        <f t="shared" si="11"/>
        <v>20</v>
      </c>
      <c r="AI68" s="29">
        <f t="shared" si="2"/>
        <v>60</v>
      </c>
      <c r="AJ68" s="29">
        <f t="shared" si="3"/>
        <v>4</v>
      </c>
      <c r="AK68" s="29">
        <f t="shared" si="4"/>
        <v>5</v>
      </c>
      <c r="AL68" s="3" t="str">
        <f t="shared" si="25"/>
        <v/>
      </c>
      <c r="AM68" s="3" t="str">
        <f t="shared" si="26"/>
        <v/>
      </c>
      <c r="AN68" s="3" t="str">
        <f t="shared" si="28"/>
        <v>libero</v>
      </c>
    </row>
    <row r="69">
      <c r="A69" s="18" t="s">
        <v>143</v>
      </c>
      <c r="B69" s="22"/>
      <c r="C69" s="23"/>
      <c r="D69" s="23"/>
      <c r="E69" s="23"/>
      <c r="F69" s="24"/>
      <c r="G69" s="25" t="s">
        <v>31</v>
      </c>
      <c r="H69" s="23"/>
      <c r="I69" s="23" t="s">
        <v>45</v>
      </c>
      <c r="J69" s="23" t="s">
        <v>45</v>
      </c>
      <c r="K69" s="23" t="s">
        <v>109</v>
      </c>
      <c r="L69" s="24" t="s">
        <v>21</v>
      </c>
      <c r="M69" s="25"/>
      <c r="N69" s="23" t="s">
        <v>22</v>
      </c>
      <c r="O69" s="23" t="s">
        <v>54</v>
      </c>
      <c r="P69" s="23" t="s">
        <v>61</v>
      </c>
      <c r="Q69" s="24" t="s">
        <v>61</v>
      </c>
      <c r="R69" s="22"/>
      <c r="S69" s="23"/>
      <c r="T69" s="23"/>
      <c r="U69" s="23"/>
      <c r="V69" s="23" t="s">
        <v>21</v>
      </c>
      <c r="W69" s="24" t="s">
        <v>21</v>
      </c>
      <c r="X69" s="25" t="s">
        <v>109</v>
      </c>
      <c r="Y69" s="26" t="s">
        <v>109</v>
      </c>
      <c r="Z69" s="26" t="s">
        <v>22</v>
      </c>
      <c r="AA69" s="26"/>
      <c r="AB69" s="27" t="s">
        <v>61</v>
      </c>
      <c r="AC69" s="25"/>
      <c r="AD69" s="26" t="s">
        <v>45</v>
      </c>
      <c r="AE69" s="26" t="s">
        <v>45</v>
      </c>
      <c r="AF69" s="26" t="s">
        <v>54</v>
      </c>
      <c r="AG69" s="27" t="s">
        <v>54</v>
      </c>
      <c r="AH69" s="29">
        <f t="shared" si="11"/>
        <v>18</v>
      </c>
      <c r="AI69" s="29">
        <f t="shared" si="2"/>
        <v>40</v>
      </c>
      <c r="AJ69" s="29">
        <f t="shared" si="3"/>
        <v>5</v>
      </c>
      <c r="AK69" s="29">
        <f t="shared" si="4"/>
        <v>2</v>
      </c>
      <c r="AL69" s="3" t="str">
        <f t="shared" si="25"/>
        <v>libero</v>
      </c>
      <c r="AM69" s="3" t="str">
        <f t="shared" si="26"/>
        <v/>
      </c>
      <c r="AN69" s="3" t="str">
        <f t="shared" si="28"/>
        <v/>
      </c>
    </row>
    <row r="70">
      <c r="A70" s="18" t="s">
        <v>144</v>
      </c>
      <c r="B70" s="22" t="s">
        <v>61</v>
      </c>
      <c r="C70" s="23" t="s">
        <v>61</v>
      </c>
      <c r="D70" s="31"/>
      <c r="E70" s="23" t="s">
        <v>60</v>
      </c>
      <c r="F70" s="24" t="s">
        <v>60</v>
      </c>
      <c r="G70" s="22"/>
      <c r="H70" s="23"/>
      <c r="I70" s="23"/>
      <c r="J70" s="23"/>
      <c r="K70" s="23" t="s">
        <v>113</v>
      </c>
      <c r="L70" s="24" t="s">
        <v>113</v>
      </c>
      <c r="M70" s="19"/>
      <c r="N70" s="20"/>
      <c r="O70" s="20"/>
      <c r="P70" s="20"/>
      <c r="Q70" s="21"/>
      <c r="R70" s="22" t="s">
        <v>89</v>
      </c>
      <c r="S70" s="23" t="s">
        <v>89</v>
      </c>
      <c r="T70" s="23" t="s">
        <v>57</v>
      </c>
      <c r="U70" s="23" t="s">
        <v>57</v>
      </c>
      <c r="V70" s="23"/>
      <c r="W70" s="24"/>
      <c r="X70" s="25" t="s">
        <v>52</v>
      </c>
      <c r="Y70" s="26" t="s">
        <v>52</v>
      </c>
      <c r="Z70" s="26" t="s">
        <v>58</v>
      </c>
      <c r="AA70" s="26" t="s">
        <v>58</v>
      </c>
      <c r="AB70" s="27" t="s">
        <v>43</v>
      </c>
      <c r="AC70" s="22"/>
      <c r="AD70" s="23" t="s">
        <v>53</v>
      </c>
      <c r="AE70" s="23" t="s">
        <v>53</v>
      </c>
      <c r="AF70" s="23" t="s">
        <v>55</v>
      </c>
      <c r="AG70" s="24" t="s">
        <v>55</v>
      </c>
      <c r="AH70" s="29">
        <f t="shared" si="11"/>
        <v>18</v>
      </c>
      <c r="AI70" s="29">
        <f t="shared" si="2"/>
        <v>40</v>
      </c>
      <c r="AJ70" s="29">
        <f t="shared" si="3"/>
        <v>2</v>
      </c>
      <c r="AK70" s="29">
        <f t="shared" si="4"/>
        <v>4</v>
      </c>
      <c r="AL70" s="3" t="str">
        <f t="shared" si="25"/>
        <v/>
      </c>
      <c r="AM70" s="3" t="str">
        <f t="shared" si="26"/>
        <v/>
      </c>
      <c r="AN70" s="3" t="str">
        <f t="shared" si="28"/>
        <v>libero</v>
      </c>
    </row>
    <row r="71">
      <c r="A71" s="221" t="s">
        <v>145</v>
      </c>
      <c r="B71" s="22" t="s">
        <v>54</v>
      </c>
      <c r="C71" s="23" t="s">
        <v>54</v>
      </c>
      <c r="D71" s="23"/>
      <c r="E71" s="23" t="s">
        <v>24</v>
      </c>
      <c r="F71" s="24" t="s">
        <v>24</v>
      </c>
      <c r="G71" s="22"/>
      <c r="H71" s="23"/>
      <c r="I71" s="23" t="s">
        <v>75</v>
      </c>
      <c r="J71" s="23" t="s">
        <v>75</v>
      </c>
      <c r="K71" s="26" t="s">
        <v>25</v>
      </c>
      <c r="L71" s="27" t="s">
        <v>25</v>
      </c>
      <c r="M71" s="25"/>
      <c r="N71" s="26"/>
      <c r="O71" s="26" t="s">
        <v>23</v>
      </c>
      <c r="P71" s="26" t="s">
        <v>78</v>
      </c>
      <c r="Q71" s="27" t="s">
        <v>21</v>
      </c>
      <c r="R71" s="22" t="s">
        <v>25</v>
      </c>
      <c r="S71" s="23" t="s">
        <v>78</v>
      </c>
      <c r="T71" s="23" t="s">
        <v>21</v>
      </c>
      <c r="U71" s="23" t="s">
        <v>24</v>
      </c>
      <c r="V71" s="23"/>
      <c r="W71" s="24" t="s">
        <v>75</v>
      </c>
      <c r="X71" s="19"/>
      <c r="Y71" s="20"/>
      <c r="Z71" s="35"/>
      <c r="AA71" s="20"/>
      <c r="AB71" s="21"/>
      <c r="AC71" s="22" t="s">
        <v>54</v>
      </c>
      <c r="AD71" s="23" t="s">
        <v>21</v>
      </c>
      <c r="AE71" s="23" t="s">
        <v>78</v>
      </c>
      <c r="AF71" s="23"/>
      <c r="AG71" s="24"/>
      <c r="AH71" s="29">
        <f t="shared" si="11"/>
        <v>18</v>
      </c>
      <c r="AI71" s="29">
        <f t="shared" si="2"/>
        <v>60</v>
      </c>
      <c r="AJ71" s="29">
        <f t="shared" si="3"/>
        <v>4</v>
      </c>
      <c r="AK71" s="29">
        <f t="shared" si="4"/>
        <v>5</v>
      </c>
      <c r="AL71" s="3" t="str">
        <f t="shared" si="25"/>
        <v/>
      </c>
      <c r="AM71" s="3" t="str">
        <f t="shared" si="26"/>
        <v/>
      </c>
      <c r="AN71" s="3" t="str">
        <f t="shared" si="28"/>
        <v/>
      </c>
    </row>
    <row r="72">
      <c r="A72" s="18" t="s">
        <v>146</v>
      </c>
      <c r="B72" s="25" t="s">
        <v>22</v>
      </c>
      <c r="C72" s="26" t="s">
        <v>22</v>
      </c>
      <c r="D72" s="26" t="s">
        <v>47</v>
      </c>
      <c r="E72" s="26" t="s">
        <v>49</v>
      </c>
      <c r="F72" s="27" t="s">
        <v>45</v>
      </c>
      <c r="G72" s="22" t="s">
        <v>22</v>
      </c>
      <c r="H72" s="23" t="s">
        <v>22</v>
      </c>
      <c r="I72" s="23" t="s">
        <v>22</v>
      </c>
      <c r="J72" s="23"/>
      <c r="K72" s="23"/>
      <c r="L72" s="24"/>
      <c r="M72" s="22"/>
      <c r="N72" s="23" t="s">
        <v>22</v>
      </c>
      <c r="O72" s="23"/>
      <c r="P72" s="23" t="s">
        <v>22</v>
      </c>
      <c r="Q72" s="27" t="s">
        <v>45</v>
      </c>
      <c r="R72" s="19"/>
      <c r="S72" s="20"/>
      <c r="T72" s="20"/>
      <c r="U72" s="20"/>
      <c r="V72" s="20"/>
      <c r="W72" s="21"/>
      <c r="X72" s="22"/>
      <c r="Y72" s="23" t="s">
        <v>22</v>
      </c>
      <c r="Z72" s="23"/>
      <c r="AA72" s="23" t="s">
        <v>22</v>
      </c>
      <c r="AB72" s="24" t="s">
        <v>47</v>
      </c>
      <c r="AC72" s="22" t="s">
        <v>22</v>
      </c>
      <c r="AD72" s="23"/>
      <c r="AE72" s="23" t="s">
        <v>22</v>
      </c>
      <c r="AF72" s="23" t="s">
        <v>22</v>
      </c>
      <c r="AG72" s="24" t="s">
        <v>49</v>
      </c>
      <c r="AH72" s="29">
        <f t="shared" si="11"/>
        <v>18</v>
      </c>
      <c r="AI72" s="29">
        <f t="shared" si="2"/>
        <v>20</v>
      </c>
      <c r="AJ72" s="29">
        <f t="shared" si="3"/>
        <v>3</v>
      </c>
      <c r="AK72" s="29">
        <f t="shared" si="4"/>
        <v>0</v>
      </c>
      <c r="AL72" s="3" t="str">
        <f t="shared" si="25"/>
        <v/>
      </c>
      <c r="AM72" s="3" t="str">
        <f t="shared" si="26"/>
        <v/>
      </c>
      <c r="AN72" s="3" t="str">
        <f t="shared" si="28"/>
        <v/>
      </c>
    </row>
    <row r="73">
      <c r="A73" s="18" t="s">
        <v>147</v>
      </c>
      <c r="B73" s="19"/>
      <c r="C73" s="38"/>
      <c r="D73" s="38"/>
      <c r="E73" s="38"/>
      <c r="F73" s="39"/>
      <c r="G73" s="22" t="s">
        <v>109</v>
      </c>
      <c r="H73" s="23" t="s">
        <v>109</v>
      </c>
      <c r="I73" s="23"/>
      <c r="J73" s="23" t="s">
        <v>69</v>
      </c>
      <c r="K73" s="26" t="s">
        <v>67</v>
      </c>
      <c r="L73" s="27"/>
      <c r="M73" s="25"/>
      <c r="N73" s="26" t="s">
        <v>109</v>
      </c>
      <c r="O73" s="26" t="s">
        <v>109</v>
      </c>
      <c r="P73" s="26" t="s">
        <v>67</v>
      </c>
      <c r="Q73" s="27" t="s">
        <v>67</v>
      </c>
      <c r="R73" s="22" t="s">
        <v>67</v>
      </c>
      <c r="S73" s="26" t="s">
        <v>67</v>
      </c>
      <c r="T73" s="26" t="s">
        <v>69</v>
      </c>
      <c r="U73" s="23" t="s">
        <v>69</v>
      </c>
      <c r="V73" s="23" t="s">
        <v>109</v>
      </c>
      <c r="W73" s="24"/>
      <c r="X73" s="25" t="s">
        <v>67</v>
      </c>
      <c r="Y73" s="26"/>
      <c r="Z73" s="26" t="s">
        <v>109</v>
      </c>
      <c r="AA73" s="23" t="s">
        <v>69</v>
      </c>
      <c r="AB73" s="24" t="s">
        <v>69</v>
      </c>
      <c r="AC73" s="25" t="s">
        <v>109</v>
      </c>
      <c r="AD73" s="26" t="s">
        <v>23</v>
      </c>
      <c r="AE73" s="26" t="s">
        <v>69</v>
      </c>
      <c r="AF73" s="26" t="s">
        <v>69</v>
      </c>
      <c r="AG73" s="27" t="s">
        <v>67</v>
      </c>
      <c r="AH73" s="29">
        <f t="shared" si="11"/>
        <v>21</v>
      </c>
      <c r="AI73" s="29">
        <f t="shared" si="2"/>
        <v>70</v>
      </c>
      <c r="AJ73" s="29">
        <f t="shared" si="3"/>
        <v>4</v>
      </c>
      <c r="AK73" s="29">
        <f t="shared" si="4"/>
        <v>5</v>
      </c>
      <c r="AL73" s="3" t="str">
        <f t="shared" si="25"/>
        <v>libero</v>
      </c>
      <c r="AM73" s="3" t="str">
        <f t="shared" si="26"/>
        <v/>
      </c>
      <c r="AN73" s="3" t="str">
        <f t="shared" si="28"/>
        <v/>
      </c>
    </row>
    <row r="74">
      <c r="A74" s="221" t="s">
        <v>148</v>
      </c>
      <c r="B74" s="22" t="s">
        <v>89</v>
      </c>
      <c r="C74" s="23" t="s">
        <v>89</v>
      </c>
      <c r="D74" s="23" t="s">
        <v>43</v>
      </c>
      <c r="E74" s="23" t="s">
        <v>95</v>
      </c>
      <c r="F74" s="24" t="s">
        <v>95</v>
      </c>
      <c r="G74" s="37"/>
      <c r="H74" s="38"/>
      <c r="I74" s="38"/>
      <c r="J74" s="38"/>
      <c r="K74" s="38"/>
      <c r="L74" s="39"/>
      <c r="M74" s="19"/>
      <c r="N74" s="20"/>
      <c r="O74" s="20"/>
      <c r="P74" s="20"/>
      <c r="Q74" s="21"/>
      <c r="R74" s="25"/>
      <c r="S74" s="26" t="s">
        <v>35</v>
      </c>
      <c r="T74" s="26" t="s">
        <v>35</v>
      </c>
      <c r="U74" s="26"/>
      <c r="V74" s="26" t="s">
        <v>89</v>
      </c>
      <c r="W74" s="27" t="s">
        <v>89</v>
      </c>
      <c r="X74" s="61"/>
      <c r="Y74" s="62"/>
      <c r="Z74" s="62"/>
      <c r="AA74" s="63"/>
      <c r="AB74" s="64"/>
      <c r="AC74" s="22" t="s">
        <v>35</v>
      </c>
      <c r="AD74" s="23" t="s">
        <v>35</v>
      </c>
      <c r="AE74" s="23" t="s">
        <v>95</v>
      </c>
      <c r="AF74" s="23"/>
      <c r="AG74" s="24"/>
      <c r="AH74" s="29">
        <f t="shared" si="11"/>
        <v>11</v>
      </c>
      <c r="AI74" s="29">
        <f t="shared" si="2"/>
        <v>30</v>
      </c>
      <c r="AJ74" s="29">
        <f t="shared" si="3"/>
        <v>0</v>
      </c>
      <c r="AK74" s="29">
        <f t="shared" si="4"/>
        <v>4</v>
      </c>
      <c r="AL74" s="3" t="str">
        <f t="shared" si="25"/>
        <v/>
      </c>
      <c r="AM74" s="3" t="str">
        <f t="shared" si="26"/>
        <v>libero</v>
      </c>
      <c r="AN74" s="3" t="str">
        <f t="shared" si="28"/>
        <v>libero</v>
      </c>
    </row>
    <row r="75">
      <c r="A75" s="221" t="s">
        <v>150</v>
      </c>
      <c r="B75" s="22" t="s">
        <v>57</v>
      </c>
      <c r="C75" s="23" t="s">
        <v>57</v>
      </c>
      <c r="D75" s="23" t="s">
        <v>113</v>
      </c>
      <c r="E75" s="23"/>
      <c r="F75" s="24" t="s">
        <v>113</v>
      </c>
      <c r="G75" s="19"/>
      <c r="H75" s="20"/>
      <c r="I75" s="20"/>
      <c r="J75" s="20"/>
      <c r="K75" s="20"/>
      <c r="L75" s="21"/>
      <c r="M75" s="22" t="s">
        <v>113</v>
      </c>
      <c r="N75" s="23"/>
      <c r="O75" s="23" t="s">
        <v>58</v>
      </c>
      <c r="P75" s="23" t="s">
        <v>57</v>
      </c>
      <c r="Q75" s="24" t="s">
        <v>57</v>
      </c>
      <c r="R75" s="19"/>
      <c r="S75" s="20"/>
      <c r="T75" s="20"/>
      <c r="U75" s="38"/>
      <c r="V75" s="38"/>
      <c r="W75" s="21"/>
      <c r="X75" s="22" t="s">
        <v>113</v>
      </c>
      <c r="Y75" s="23" t="s">
        <v>113</v>
      </c>
      <c r="Z75" s="23" t="s">
        <v>113</v>
      </c>
      <c r="AA75" s="23"/>
      <c r="AB75" s="24" t="s">
        <v>58</v>
      </c>
      <c r="AC75" s="25"/>
      <c r="AD75" s="26"/>
      <c r="AE75" s="26"/>
      <c r="AF75" s="26" t="s">
        <v>58</v>
      </c>
      <c r="AG75" s="27" t="s">
        <v>58</v>
      </c>
      <c r="AH75" s="29">
        <f t="shared" si="11"/>
        <v>14</v>
      </c>
      <c r="AI75" s="29">
        <f t="shared" si="2"/>
        <v>0</v>
      </c>
      <c r="AJ75" s="29">
        <f t="shared" si="3"/>
        <v>0</v>
      </c>
      <c r="AK75" s="29">
        <f t="shared" si="4"/>
        <v>0</v>
      </c>
      <c r="AL75" s="3" t="str">
        <f t="shared" si="25"/>
        <v/>
      </c>
      <c r="AM75" s="3" t="str">
        <f t="shared" si="26"/>
        <v>libero</v>
      </c>
      <c r="AN75" s="3" t="str">
        <f t="shared" si="28"/>
        <v/>
      </c>
    </row>
    <row r="76">
      <c r="A76" s="18" t="s">
        <v>151</v>
      </c>
      <c r="B76" s="25" t="s">
        <v>25</v>
      </c>
      <c r="C76" s="26"/>
      <c r="D76" s="26" t="s">
        <v>39</v>
      </c>
      <c r="E76" s="26" t="s">
        <v>89</v>
      </c>
      <c r="F76" s="27" t="s">
        <v>89</v>
      </c>
      <c r="G76" s="25" t="s">
        <v>38</v>
      </c>
      <c r="H76" s="26" t="s">
        <v>78</v>
      </c>
      <c r="I76" s="26" t="s">
        <v>25</v>
      </c>
      <c r="J76" s="26"/>
      <c r="K76" s="26" t="s">
        <v>39</v>
      </c>
      <c r="L76" s="27" t="s">
        <v>89</v>
      </c>
      <c r="M76" s="25" t="s">
        <v>38</v>
      </c>
      <c r="N76" s="26" t="s">
        <v>23</v>
      </c>
      <c r="O76" s="26"/>
      <c r="P76" s="26"/>
      <c r="Q76" s="27"/>
      <c r="R76" s="25"/>
      <c r="S76" s="26" t="s">
        <v>38</v>
      </c>
      <c r="T76" s="26"/>
      <c r="U76" s="26" t="s">
        <v>89</v>
      </c>
      <c r="V76" s="26" t="s">
        <v>25</v>
      </c>
      <c r="W76" s="27" t="s">
        <v>78</v>
      </c>
      <c r="X76" s="25" t="s">
        <v>39</v>
      </c>
      <c r="Y76" s="26" t="s">
        <v>39</v>
      </c>
      <c r="Z76" s="26" t="s">
        <v>38</v>
      </c>
      <c r="AA76" s="26"/>
      <c r="AB76" s="27" t="s">
        <v>78</v>
      </c>
      <c r="AC76" s="37"/>
      <c r="AD76" s="38"/>
      <c r="AE76" s="38"/>
      <c r="AF76" s="38"/>
      <c r="AG76" s="39"/>
      <c r="AH76" s="29">
        <f t="shared" si="11"/>
        <v>18</v>
      </c>
      <c r="AI76" s="29">
        <f t="shared" si="2"/>
        <v>60</v>
      </c>
      <c r="AJ76" s="29">
        <f t="shared" si="3"/>
        <v>5</v>
      </c>
      <c r="AK76" s="29">
        <f t="shared" si="4"/>
        <v>4</v>
      </c>
      <c r="AL76" s="3" t="str">
        <f t="shared" si="25"/>
        <v/>
      </c>
      <c r="AM76" s="3" t="str">
        <f t="shared" si="26"/>
        <v/>
      </c>
      <c r="AN76" s="3" t="str">
        <f t="shared" si="28"/>
        <v/>
      </c>
    </row>
    <row r="77">
      <c r="A77" s="18" t="s">
        <v>152</v>
      </c>
      <c r="B77" s="25" t="s">
        <v>113</v>
      </c>
      <c r="C77" s="26" t="s">
        <v>113</v>
      </c>
      <c r="D77" s="26" t="s">
        <v>22</v>
      </c>
      <c r="E77" s="26"/>
      <c r="F77" s="27"/>
      <c r="G77" s="22" t="s">
        <v>22</v>
      </c>
      <c r="H77" s="23"/>
      <c r="I77" s="23" t="s">
        <v>113</v>
      </c>
      <c r="J77" s="23" t="s">
        <v>22</v>
      </c>
      <c r="K77" s="23" t="s">
        <v>22</v>
      </c>
      <c r="L77" s="24"/>
      <c r="M77" s="22" t="s">
        <v>60</v>
      </c>
      <c r="N77" s="23" t="s">
        <v>60</v>
      </c>
      <c r="O77" s="23" t="s">
        <v>22</v>
      </c>
      <c r="P77" s="23"/>
      <c r="Q77" s="24"/>
      <c r="R77" s="22" t="s">
        <v>113</v>
      </c>
      <c r="S77" s="23" t="s">
        <v>113</v>
      </c>
      <c r="T77" s="23" t="s">
        <v>113</v>
      </c>
      <c r="U77" s="23" t="s">
        <v>60</v>
      </c>
      <c r="V77" s="23" t="s">
        <v>60</v>
      </c>
      <c r="W77" s="24" t="s">
        <v>60</v>
      </c>
      <c r="X77" s="37"/>
      <c r="Y77" s="38"/>
      <c r="Z77" s="38"/>
      <c r="AA77" s="38"/>
      <c r="AB77" s="39"/>
      <c r="AC77" s="22" t="s">
        <v>22</v>
      </c>
      <c r="AD77" s="23" t="s">
        <v>58</v>
      </c>
      <c r="AE77" s="23"/>
      <c r="AF77" s="23"/>
      <c r="AG77" s="24"/>
      <c r="AH77" s="29">
        <f t="shared" si="11"/>
        <v>18</v>
      </c>
      <c r="AI77" s="29">
        <f t="shared" si="2"/>
        <v>70</v>
      </c>
      <c r="AJ77" s="29">
        <f t="shared" si="3"/>
        <v>4</v>
      </c>
      <c r="AK77" s="29">
        <f t="shared" si="4"/>
        <v>6</v>
      </c>
      <c r="AL77" s="3" t="str">
        <f t="shared" si="25"/>
        <v/>
      </c>
      <c r="AM77" s="3" t="str">
        <f t="shared" si="26"/>
        <v/>
      </c>
      <c r="AN77" s="3" t="str">
        <f t="shared" si="28"/>
        <v/>
      </c>
    </row>
    <row r="78">
      <c r="A78" s="18" t="s">
        <v>153</v>
      </c>
      <c r="B78" s="37"/>
      <c r="C78" s="38"/>
      <c r="D78" s="46"/>
      <c r="E78" s="46"/>
      <c r="F78" s="65"/>
      <c r="G78" s="22" t="s">
        <v>65</v>
      </c>
      <c r="H78" s="23"/>
      <c r="I78" s="23"/>
      <c r="J78" s="23" t="s">
        <v>25</v>
      </c>
      <c r="K78" s="23" t="s">
        <v>78</v>
      </c>
      <c r="L78" s="24" t="s">
        <v>78</v>
      </c>
      <c r="M78" s="25" t="s">
        <v>25</v>
      </c>
      <c r="N78" s="26" t="s">
        <v>25</v>
      </c>
      <c r="O78" s="26" t="s">
        <v>65</v>
      </c>
      <c r="P78" s="26"/>
      <c r="Q78" s="27" t="s">
        <v>78</v>
      </c>
      <c r="R78" s="37"/>
      <c r="S78" s="20"/>
      <c r="T78" s="20"/>
      <c r="U78" s="20"/>
      <c r="V78" s="20"/>
      <c r="W78" s="21"/>
      <c r="X78" s="25"/>
      <c r="Y78" s="26" t="s">
        <v>78</v>
      </c>
      <c r="Z78" s="26" t="s">
        <v>25</v>
      </c>
      <c r="AA78" s="26" t="s">
        <v>65</v>
      </c>
      <c r="AB78" s="27" t="s">
        <v>65</v>
      </c>
      <c r="AC78" s="19"/>
      <c r="AD78" s="20"/>
      <c r="AE78" s="20"/>
      <c r="AF78" s="20"/>
      <c r="AG78" s="21"/>
      <c r="AH78" s="29">
        <f t="shared" si="11"/>
        <v>12</v>
      </c>
      <c r="AI78" s="29">
        <f t="shared" si="2"/>
        <v>20</v>
      </c>
      <c r="AJ78" s="29">
        <f t="shared" si="3"/>
        <v>4</v>
      </c>
      <c r="AK78" s="29">
        <f t="shared" si="4"/>
        <v>0</v>
      </c>
      <c r="AL78" s="3" t="str">
        <f t="shared" si="25"/>
        <v>libero</v>
      </c>
      <c r="AM78" s="3" t="str">
        <f t="shared" si="26"/>
        <v/>
      </c>
      <c r="AN78" s="3" t="str">
        <f t="shared" si="28"/>
        <v/>
      </c>
    </row>
    <row r="79">
      <c r="A79" s="18" t="s">
        <v>154</v>
      </c>
      <c r="B79" s="25" t="s">
        <v>29</v>
      </c>
      <c r="C79" s="26"/>
      <c r="D79" s="26"/>
      <c r="E79" s="26"/>
      <c r="F79" s="27"/>
      <c r="G79" s="25"/>
      <c r="H79" s="26"/>
      <c r="I79" s="23" t="s">
        <v>53</v>
      </c>
      <c r="J79" s="26" t="s">
        <v>53</v>
      </c>
      <c r="K79" s="26" t="s">
        <v>52</v>
      </c>
      <c r="L79" s="27" t="s">
        <v>52</v>
      </c>
      <c r="M79" s="25" t="s">
        <v>28</v>
      </c>
      <c r="N79" s="26" t="s">
        <v>28</v>
      </c>
      <c r="O79" s="26" t="s">
        <v>73</v>
      </c>
      <c r="P79" s="26" t="s">
        <v>29</v>
      </c>
      <c r="Q79" s="27" t="s">
        <v>29</v>
      </c>
      <c r="R79" s="22" t="s">
        <v>28</v>
      </c>
      <c r="S79" s="23"/>
      <c r="T79" s="23" t="s">
        <v>52</v>
      </c>
      <c r="U79" s="23" t="s">
        <v>52</v>
      </c>
      <c r="V79" s="23" t="s">
        <v>53</v>
      </c>
      <c r="W79" s="24" t="s">
        <v>53</v>
      </c>
      <c r="X79" s="22"/>
      <c r="Y79" s="23"/>
      <c r="Z79" s="23"/>
      <c r="AA79" s="23"/>
      <c r="AB79" s="24"/>
      <c r="AC79" s="25" t="s">
        <v>73</v>
      </c>
      <c r="AD79" s="26"/>
      <c r="AE79" s="26" t="s">
        <v>28</v>
      </c>
      <c r="AF79" s="26" t="s">
        <v>23</v>
      </c>
      <c r="AG79" s="27" t="s">
        <v>29</v>
      </c>
      <c r="AH79" s="29">
        <f t="shared" si="11"/>
        <v>18</v>
      </c>
      <c r="AI79" s="29">
        <f t="shared" si="2"/>
        <v>60</v>
      </c>
      <c r="AJ79" s="29">
        <f t="shared" si="3"/>
        <v>4</v>
      </c>
      <c r="AK79" s="29">
        <f t="shared" si="4"/>
        <v>5</v>
      </c>
      <c r="AL79" s="3" t="str">
        <f t="shared" si="25"/>
        <v/>
      </c>
      <c r="AM79" s="3" t="str">
        <f t="shared" si="26"/>
        <v/>
      </c>
      <c r="AN79" s="3" t="str">
        <f t="shared" si="28"/>
        <v/>
      </c>
    </row>
    <row r="80">
      <c r="A80" s="18" t="s">
        <v>155</v>
      </c>
      <c r="B80" s="25"/>
      <c r="C80" s="26"/>
      <c r="D80" s="26"/>
      <c r="E80" s="26" t="s">
        <v>22</v>
      </c>
      <c r="F80" s="27" t="s">
        <v>74</v>
      </c>
      <c r="G80" s="22" t="s">
        <v>43</v>
      </c>
      <c r="H80" s="23" t="s">
        <v>22</v>
      </c>
      <c r="I80" s="23"/>
      <c r="J80" s="23"/>
      <c r="K80" s="23"/>
      <c r="L80" s="24"/>
      <c r="M80" s="25" t="s">
        <v>73</v>
      </c>
      <c r="N80" s="26" t="s">
        <v>41</v>
      </c>
      <c r="O80" s="26" t="s">
        <v>41</v>
      </c>
      <c r="P80" s="26" t="s">
        <v>22</v>
      </c>
      <c r="Q80" s="27" t="s">
        <v>74</v>
      </c>
      <c r="R80" s="22"/>
      <c r="S80" s="23" t="s">
        <v>22</v>
      </c>
      <c r="T80" s="23"/>
      <c r="U80" s="23"/>
      <c r="V80" s="23" t="s">
        <v>41</v>
      </c>
      <c r="W80" s="24" t="s">
        <v>41</v>
      </c>
      <c r="X80" s="25"/>
      <c r="Y80" s="26" t="s">
        <v>22</v>
      </c>
      <c r="Z80" s="26" t="s">
        <v>41</v>
      </c>
      <c r="AA80" s="26" t="s">
        <v>22</v>
      </c>
      <c r="AB80" s="27"/>
      <c r="AC80" s="25"/>
      <c r="AD80" s="26" t="s">
        <v>22</v>
      </c>
      <c r="AE80" s="26" t="s">
        <v>73</v>
      </c>
      <c r="AF80" s="26" t="s">
        <v>41</v>
      </c>
      <c r="AG80" s="27" t="s">
        <v>41</v>
      </c>
      <c r="AH80" s="29">
        <f t="shared" si="11"/>
        <v>18</v>
      </c>
      <c r="AI80" s="29">
        <f t="shared" si="2"/>
        <v>30</v>
      </c>
      <c r="AJ80" s="29">
        <f t="shared" si="3"/>
        <v>2</v>
      </c>
      <c r="AK80" s="29">
        <f t="shared" si="4"/>
        <v>3</v>
      </c>
      <c r="AL80" s="3" t="str">
        <f t="shared" si="25"/>
        <v/>
      </c>
      <c r="AM80" s="3" t="str">
        <f t="shared" si="26"/>
        <v/>
      </c>
      <c r="AN80" s="3" t="str">
        <f t="shared" si="28"/>
        <v/>
      </c>
    </row>
    <row r="81">
      <c r="A81" s="18" t="s">
        <v>156</v>
      </c>
      <c r="B81" s="22" t="s">
        <v>68</v>
      </c>
      <c r="C81" s="23" t="s">
        <v>23</v>
      </c>
      <c r="D81" s="23" t="s">
        <v>70</v>
      </c>
      <c r="E81" s="23" t="s">
        <v>70</v>
      </c>
      <c r="F81" s="24" t="s">
        <v>47</v>
      </c>
      <c r="G81" s="25" t="s">
        <v>47</v>
      </c>
      <c r="H81" s="26"/>
      <c r="I81" s="26" t="s">
        <v>109</v>
      </c>
      <c r="J81" s="26" t="s">
        <v>70</v>
      </c>
      <c r="K81" s="26" t="s">
        <v>70</v>
      </c>
      <c r="L81" s="27" t="s">
        <v>22</v>
      </c>
      <c r="M81" s="22" t="s">
        <v>68</v>
      </c>
      <c r="N81" s="23" t="s">
        <v>47</v>
      </c>
      <c r="O81" s="23" t="s">
        <v>69</v>
      </c>
      <c r="P81" s="23" t="s">
        <v>23</v>
      </c>
      <c r="Q81" s="24" t="s">
        <v>22</v>
      </c>
      <c r="R81" s="22" t="s">
        <v>69</v>
      </c>
      <c r="S81" s="23"/>
      <c r="T81" s="23" t="s">
        <v>109</v>
      </c>
      <c r="U81" s="23" t="s">
        <v>109</v>
      </c>
      <c r="V81" s="23" t="s">
        <v>22</v>
      </c>
      <c r="W81" s="24" t="s">
        <v>22</v>
      </c>
      <c r="X81" s="25"/>
      <c r="Y81" s="26"/>
      <c r="Z81" s="26"/>
      <c r="AA81" s="26"/>
      <c r="AB81" s="27"/>
      <c r="AC81" s="25" t="s">
        <v>70</v>
      </c>
      <c r="AD81" s="26" t="s">
        <v>109</v>
      </c>
      <c r="AE81" s="26" t="s">
        <v>47</v>
      </c>
      <c r="AF81" s="26" t="s">
        <v>22</v>
      </c>
      <c r="AG81" s="27" t="s">
        <v>69</v>
      </c>
      <c r="AH81" s="29">
        <f t="shared" si="11"/>
        <v>23</v>
      </c>
      <c r="AI81" s="29">
        <f t="shared" si="2"/>
        <v>60</v>
      </c>
      <c r="AJ81" s="29">
        <f t="shared" si="3"/>
        <v>5</v>
      </c>
      <c r="AK81" s="29">
        <f t="shared" si="4"/>
        <v>5</v>
      </c>
      <c r="AL81" s="3" t="str">
        <f t="shared" si="25"/>
        <v/>
      </c>
      <c r="AM81" s="3" t="str">
        <f t="shared" si="26"/>
        <v/>
      </c>
      <c r="AN81" s="3" t="str">
        <f t="shared" si="28"/>
        <v/>
      </c>
    </row>
    <row r="82">
      <c r="A82" s="18" t="s">
        <v>157</v>
      </c>
      <c r="B82" s="22" t="s">
        <v>65</v>
      </c>
      <c r="C82" s="23" t="s">
        <v>65</v>
      </c>
      <c r="D82" s="23"/>
      <c r="E82" s="23" t="s">
        <v>82</v>
      </c>
      <c r="F82" s="24" t="s">
        <v>82</v>
      </c>
      <c r="G82" s="22" t="s">
        <v>24</v>
      </c>
      <c r="H82" s="23" t="s">
        <v>24</v>
      </c>
      <c r="I82" s="23"/>
      <c r="J82" s="23" t="s">
        <v>43</v>
      </c>
      <c r="K82" s="23" t="s">
        <v>80</v>
      </c>
      <c r="L82" s="24" t="s">
        <v>80</v>
      </c>
      <c r="M82" s="37"/>
      <c r="N82" s="38"/>
      <c r="O82" s="38"/>
      <c r="P82" s="38"/>
      <c r="Q82" s="39"/>
      <c r="R82" s="25"/>
      <c r="S82" s="23"/>
      <c r="T82" s="23" t="s">
        <v>81</v>
      </c>
      <c r="U82" s="23" t="s">
        <v>81</v>
      </c>
      <c r="V82" s="23"/>
      <c r="W82" s="24"/>
      <c r="X82" s="22"/>
      <c r="Y82" s="23" t="s">
        <v>80</v>
      </c>
      <c r="Z82" s="23" t="s">
        <v>80</v>
      </c>
      <c r="AA82" s="23" t="s">
        <v>82</v>
      </c>
      <c r="AB82" s="24" t="s">
        <v>82</v>
      </c>
      <c r="AC82" s="22"/>
      <c r="AD82" s="23" t="s">
        <v>24</v>
      </c>
      <c r="AE82" s="23" t="s">
        <v>81</v>
      </c>
      <c r="AF82" s="23" t="s">
        <v>81</v>
      </c>
      <c r="AG82" s="24" t="s">
        <v>65</v>
      </c>
      <c r="AH82" s="29">
        <f t="shared" si="11"/>
        <v>18</v>
      </c>
      <c r="AI82" s="29">
        <f t="shared" si="2"/>
        <v>50</v>
      </c>
      <c r="AJ82" s="29">
        <f t="shared" si="3"/>
        <v>5</v>
      </c>
      <c r="AK82" s="29">
        <f t="shared" si="4"/>
        <v>2</v>
      </c>
      <c r="AL82" s="3" t="str">
        <f t="shared" si="25"/>
        <v/>
      </c>
      <c r="AM82" s="3" t="str">
        <f t="shared" si="26"/>
        <v/>
      </c>
      <c r="AN82" s="3" t="str">
        <f t="shared" si="28"/>
        <v>libero</v>
      </c>
    </row>
    <row r="83">
      <c r="A83" s="18" t="s">
        <v>158</v>
      </c>
      <c r="B83" s="22"/>
      <c r="C83" s="23" t="s">
        <v>25</v>
      </c>
      <c r="D83" s="23" t="s">
        <v>25</v>
      </c>
      <c r="E83" s="23" t="s">
        <v>25</v>
      </c>
      <c r="F83" s="24" t="s">
        <v>25</v>
      </c>
      <c r="G83" s="22" t="s">
        <v>43</v>
      </c>
      <c r="H83" s="23" t="s">
        <v>65</v>
      </c>
      <c r="I83" s="23"/>
      <c r="J83" s="23"/>
      <c r="K83" s="23"/>
      <c r="L83" s="24"/>
      <c r="M83" s="22"/>
      <c r="N83" s="23"/>
      <c r="O83" s="23" t="s">
        <v>25</v>
      </c>
      <c r="P83" s="23"/>
      <c r="Q83" s="24" t="s">
        <v>24</v>
      </c>
      <c r="R83" s="22" t="s">
        <v>65</v>
      </c>
      <c r="S83" s="23" t="s">
        <v>65</v>
      </c>
      <c r="T83" s="23" t="s">
        <v>65</v>
      </c>
      <c r="U83" s="23" t="s">
        <v>65</v>
      </c>
      <c r="V83" s="23" t="s">
        <v>65</v>
      </c>
      <c r="W83" s="27" t="s">
        <v>65</v>
      </c>
      <c r="X83" s="22" t="s">
        <v>24</v>
      </c>
      <c r="Y83" s="23" t="s">
        <v>24</v>
      </c>
      <c r="Z83" s="23" t="s">
        <v>24</v>
      </c>
      <c r="AA83" s="23" t="s">
        <v>24</v>
      </c>
      <c r="AB83" s="24" t="s">
        <v>24</v>
      </c>
      <c r="AC83" s="37"/>
      <c r="AD83" s="38"/>
      <c r="AE83" s="38"/>
      <c r="AF83" s="38"/>
      <c r="AG83" s="39"/>
      <c r="AH83" s="29">
        <f t="shared" si="11"/>
        <v>18</v>
      </c>
      <c r="AI83" s="29">
        <f t="shared" si="2"/>
        <v>50</v>
      </c>
      <c r="AJ83" s="29">
        <f t="shared" si="3"/>
        <v>2</v>
      </c>
      <c r="AK83" s="29">
        <f t="shared" si="4"/>
        <v>6</v>
      </c>
      <c r="AL83" s="3" t="str">
        <f t="shared" si="25"/>
        <v/>
      </c>
      <c r="AM83" s="3" t="str">
        <f t="shared" si="26"/>
        <v/>
      </c>
      <c r="AN83" s="3" t="str">
        <f t="shared" si="28"/>
        <v/>
      </c>
    </row>
    <row r="84">
      <c r="A84" s="221" t="s">
        <v>159</v>
      </c>
      <c r="B84" s="37"/>
      <c r="C84" s="38"/>
      <c r="D84" s="38"/>
      <c r="E84" s="38"/>
      <c r="F84" s="39"/>
      <c r="G84" s="25"/>
      <c r="H84" s="26" t="s">
        <v>27</v>
      </c>
      <c r="I84" s="26" t="s">
        <v>27</v>
      </c>
      <c r="J84" s="26" t="s">
        <v>37</v>
      </c>
      <c r="K84" s="26" t="s">
        <v>37</v>
      </c>
      <c r="L84" s="27" t="s">
        <v>56</v>
      </c>
      <c r="M84" s="19"/>
      <c r="N84" s="20"/>
      <c r="O84" s="20"/>
      <c r="P84" s="20"/>
      <c r="Q84" s="21"/>
      <c r="R84" s="37"/>
      <c r="S84" s="38"/>
      <c r="T84" s="20"/>
      <c r="U84" s="38"/>
      <c r="V84" s="38"/>
      <c r="W84" s="39"/>
      <c r="X84" s="37"/>
      <c r="Y84" s="38"/>
      <c r="Z84" s="38"/>
      <c r="AA84" s="46"/>
      <c r="AB84" s="39"/>
      <c r="AC84" s="25" t="s">
        <v>82</v>
      </c>
      <c r="AD84" s="26" t="s">
        <v>82</v>
      </c>
      <c r="AE84" s="26" t="s">
        <v>82</v>
      </c>
      <c r="AF84" s="26" t="s">
        <v>43</v>
      </c>
      <c r="AG84" s="27"/>
      <c r="AH84" s="29">
        <f t="shared" si="11"/>
        <v>8</v>
      </c>
      <c r="AI84" s="29">
        <f t="shared" si="2"/>
        <v>40</v>
      </c>
      <c r="AJ84" s="29">
        <f t="shared" si="3"/>
        <v>5</v>
      </c>
      <c r="AK84" s="29">
        <f t="shared" si="4"/>
        <v>0</v>
      </c>
      <c r="AL84" s="3" t="str">
        <f t="shared" si="25"/>
        <v>libero</v>
      </c>
      <c r="AM84" s="3" t="str">
        <f t="shared" si="26"/>
        <v/>
      </c>
      <c r="AN84" s="3" t="str">
        <f t="shared" si="28"/>
        <v>libero</v>
      </c>
    </row>
    <row r="85">
      <c r="A85" s="18" t="s">
        <v>160</v>
      </c>
      <c r="B85" s="19"/>
      <c r="C85" s="20"/>
      <c r="D85" s="20"/>
      <c r="E85" s="20"/>
      <c r="F85" s="21"/>
      <c r="G85" s="22"/>
      <c r="H85" s="23" t="s">
        <v>67</v>
      </c>
      <c r="I85" s="23" t="s">
        <v>67</v>
      </c>
      <c r="J85" s="23"/>
      <c r="K85" s="23"/>
      <c r="L85" s="24"/>
      <c r="M85" s="22"/>
      <c r="N85" s="23"/>
      <c r="O85" s="23"/>
      <c r="P85" s="23"/>
      <c r="Q85" s="24"/>
      <c r="R85" s="22"/>
      <c r="S85" s="23"/>
      <c r="T85" s="23"/>
      <c r="U85" s="23"/>
      <c r="V85" s="23"/>
      <c r="W85" s="24"/>
      <c r="X85" s="22"/>
      <c r="Y85" s="23"/>
      <c r="Z85" s="23"/>
      <c r="AA85" s="23"/>
      <c r="AB85" s="24"/>
      <c r="AC85" s="19"/>
      <c r="AD85" s="20"/>
      <c r="AE85" s="20"/>
      <c r="AF85" s="20"/>
      <c r="AG85" s="21"/>
      <c r="AH85" s="29">
        <f t="shared" si="11"/>
        <v>2</v>
      </c>
      <c r="AI85" s="29">
        <f t="shared" si="2"/>
        <v>20</v>
      </c>
      <c r="AJ85" s="29">
        <f t="shared" si="3"/>
        <v>2</v>
      </c>
      <c r="AK85" s="29">
        <f t="shared" si="4"/>
        <v>0</v>
      </c>
      <c r="AL85" s="3" t="str">
        <f t="shared" si="25"/>
        <v>libero</v>
      </c>
      <c r="AM85" s="3" t="str">
        <f t="shared" si="26"/>
        <v/>
      </c>
      <c r="AN85" s="3" t="str">
        <f t="shared" si="28"/>
        <v>libero</v>
      </c>
    </row>
    <row r="86">
      <c r="A86" s="18" t="s">
        <v>161</v>
      </c>
      <c r="B86" s="34"/>
      <c r="C86" s="35"/>
      <c r="D86" s="35"/>
      <c r="E86" s="35"/>
      <c r="F86" s="36"/>
      <c r="G86" s="22"/>
      <c r="H86" s="23" t="s">
        <v>49</v>
      </c>
      <c r="I86" s="23" t="s">
        <v>49</v>
      </c>
      <c r="J86" s="23" t="s">
        <v>46</v>
      </c>
      <c r="K86" s="23" t="s">
        <v>46</v>
      </c>
      <c r="L86" s="27"/>
      <c r="M86" s="25" t="s">
        <v>69</v>
      </c>
      <c r="N86" s="23" t="s">
        <v>69</v>
      </c>
      <c r="O86" s="23"/>
      <c r="P86" s="23"/>
      <c r="Q86" s="24"/>
      <c r="R86" s="25" t="s">
        <v>109</v>
      </c>
      <c r="S86" s="26" t="s">
        <v>109</v>
      </c>
      <c r="T86" s="26"/>
      <c r="U86" s="26" t="s">
        <v>70</v>
      </c>
      <c r="V86" s="26" t="s">
        <v>70</v>
      </c>
      <c r="W86" s="27"/>
      <c r="X86" s="25" t="s">
        <v>68</v>
      </c>
      <c r="Y86" s="26" t="s">
        <v>68</v>
      </c>
      <c r="Z86" s="23" t="s">
        <v>45</v>
      </c>
      <c r="AA86" s="23" t="s">
        <v>45</v>
      </c>
      <c r="AB86" s="24" t="s">
        <v>23</v>
      </c>
      <c r="AC86" s="22" t="s">
        <v>47</v>
      </c>
      <c r="AD86" s="23" t="s">
        <v>47</v>
      </c>
      <c r="AE86" s="23" t="s">
        <v>48</v>
      </c>
      <c r="AF86" s="23" t="s">
        <v>48</v>
      </c>
      <c r="AG86" s="24"/>
      <c r="AH86" s="29">
        <f t="shared" si="11"/>
        <v>18</v>
      </c>
      <c r="AI86" s="29">
        <f t="shared" si="2"/>
        <v>70</v>
      </c>
      <c r="AJ86" s="29">
        <f t="shared" si="3"/>
        <v>4</v>
      </c>
      <c r="AK86" s="29">
        <f t="shared" si="4"/>
        <v>4</v>
      </c>
      <c r="AL86" s="3" t="str">
        <f t="shared" si="25"/>
        <v>libero</v>
      </c>
      <c r="AM86" s="3" t="str">
        <f t="shared" si="26"/>
        <v/>
      </c>
      <c r="AN86" s="3" t="str">
        <f t="shared" si="28"/>
        <v/>
      </c>
    </row>
    <row r="87">
      <c r="A87" s="18" t="s">
        <v>162</v>
      </c>
      <c r="B87" s="30"/>
      <c r="C87" s="23"/>
      <c r="D87" s="23" t="s">
        <v>81</v>
      </c>
      <c r="E87" s="23" t="s">
        <v>37</v>
      </c>
      <c r="F87" s="24" t="s">
        <v>37</v>
      </c>
      <c r="G87" s="22"/>
      <c r="H87" s="23"/>
      <c r="I87" s="23"/>
      <c r="J87" s="23"/>
      <c r="K87" s="23"/>
      <c r="L87" s="24"/>
      <c r="M87" s="19"/>
      <c r="N87" s="20"/>
      <c r="O87" s="20"/>
      <c r="P87" s="20"/>
      <c r="Q87" s="39"/>
      <c r="R87" s="19"/>
      <c r="S87" s="20"/>
      <c r="T87" s="20"/>
      <c r="U87" s="20"/>
      <c r="V87" s="20"/>
      <c r="W87" s="21"/>
      <c r="X87" s="22" t="s">
        <v>81</v>
      </c>
      <c r="Y87" s="23" t="s">
        <v>81</v>
      </c>
      <c r="Z87" s="23"/>
      <c r="AA87" s="23" t="s">
        <v>38</v>
      </c>
      <c r="AB87" s="24" t="s">
        <v>38</v>
      </c>
      <c r="AC87" s="25" t="s">
        <v>82</v>
      </c>
      <c r="AD87" s="26" t="s">
        <v>82</v>
      </c>
      <c r="AE87" s="26" t="s">
        <v>82</v>
      </c>
      <c r="AF87" s="26" t="s">
        <v>37</v>
      </c>
      <c r="AG87" s="27" t="s">
        <v>37</v>
      </c>
      <c r="AH87" s="29">
        <f t="shared" si="11"/>
        <v>12</v>
      </c>
      <c r="AI87" s="29">
        <f t="shared" si="2"/>
        <v>0</v>
      </c>
      <c r="AJ87" s="29">
        <f t="shared" si="3"/>
        <v>0</v>
      </c>
      <c r="AK87" s="29">
        <f t="shared" si="4"/>
        <v>0</v>
      </c>
      <c r="AL87" s="3" t="str">
        <f t="shared" si="25"/>
        <v/>
      </c>
      <c r="AM87" s="3" t="str">
        <f t="shared" si="26"/>
        <v>libero</v>
      </c>
      <c r="AN87" s="3" t="str">
        <f t="shared" si="28"/>
        <v>libero</v>
      </c>
    </row>
    <row r="88">
      <c r="A88" s="18" t="s">
        <v>163</v>
      </c>
      <c r="B88" s="19"/>
      <c r="C88" s="20"/>
      <c r="D88" s="20"/>
      <c r="E88" s="20"/>
      <c r="F88" s="21"/>
      <c r="G88" s="19"/>
      <c r="H88" s="20"/>
      <c r="I88" s="20"/>
      <c r="J88" s="20"/>
      <c r="K88" s="20"/>
      <c r="L88" s="21"/>
      <c r="M88" s="37"/>
      <c r="N88" s="46"/>
      <c r="O88" s="46"/>
      <c r="P88" s="46"/>
      <c r="Q88" s="65"/>
      <c r="R88" s="19"/>
      <c r="S88" s="20"/>
      <c r="T88" s="20"/>
      <c r="U88" s="20"/>
      <c r="V88" s="20"/>
      <c r="W88" s="21"/>
      <c r="X88" s="22" t="s">
        <v>48</v>
      </c>
      <c r="Y88" s="23" t="s">
        <v>47</v>
      </c>
      <c r="Z88" s="23" t="s">
        <v>49</v>
      </c>
      <c r="AA88" s="23" t="s">
        <v>46</v>
      </c>
      <c r="AB88" s="24" t="s">
        <v>45</v>
      </c>
      <c r="AC88" s="19"/>
      <c r="AD88" s="20"/>
      <c r="AE88" s="20"/>
      <c r="AF88" s="20"/>
      <c r="AG88" s="21"/>
      <c r="AH88" s="29">
        <f t="shared" si="11"/>
        <v>5</v>
      </c>
      <c r="AI88" s="29">
        <f t="shared" si="2"/>
        <v>0</v>
      </c>
      <c r="AJ88" s="29">
        <f t="shared" si="3"/>
        <v>0</v>
      </c>
      <c r="AK88" s="29">
        <f t="shared" si="4"/>
        <v>0</v>
      </c>
      <c r="AL88" s="3" t="str">
        <f t="shared" si="25"/>
        <v>libero</v>
      </c>
      <c r="AM88" s="3" t="str">
        <f t="shared" si="26"/>
        <v>libero</v>
      </c>
      <c r="AN88" s="3" t="str">
        <f t="shared" si="28"/>
        <v>libero</v>
      </c>
    </row>
    <row r="89">
      <c r="A89" s="18" t="s">
        <v>164</v>
      </c>
      <c r="B89" s="34"/>
      <c r="C89" s="35"/>
      <c r="D89" s="35"/>
      <c r="E89" s="35"/>
      <c r="F89" s="36"/>
      <c r="G89" s="25" t="s">
        <v>57</v>
      </c>
      <c r="H89" s="26" t="s">
        <v>57</v>
      </c>
      <c r="I89" s="26"/>
      <c r="J89" s="26" t="s">
        <v>61</v>
      </c>
      <c r="K89" s="26" t="s">
        <v>60</v>
      </c>
      <c r="L89" s="27" t="s">
        <v>60</v>
      </c>
      <c r="M89" s="19"/>
      <c r="N89" s="20"/>
      <c r="O89" s="20"/>
      <c r="P89" s="20"/>
      <c r="Q89" s="21"/>
      <c r="R89" s="22" t="s">
        <v>57</v>
      </c>
      <c r="S89" s="23" t="s">
        <v>57</v>
      </c>
      <c r="T89" s="23" t="s">
        <v>61</v>
      </c>
      <c r="U89" s="23" t="s">
        <v>61</v>
      </c>
      <c r="V89" s="23"/>
      <c r="W89" s="66"/>
      <c r="X89" s="19"/>
      <c r="Y89" s="20"/>
      <c r="Z89" s="20"/>
      <c r="AA89" s="20"/>
      <c r="AB89" s="21"/>
      <c r="AC89" s="22" t="s">
        <v>60</v>
      </c>
      <c r="AD89" s="23" t="s">
        <v>60</v>
      </c>
      <c r="AE89" s="23" t="s">
        <v>57</v>
      </c>
      <c r="AF89" s="23" t="s">
        <v>23</v>
      </c>
      <c r="AG89" s="24"/>
      <c r="AH89" s="29">
        <f t="shared" si="11"/>
        <v>12</v>
      </c>
      <c r="AI89" s="29">
        <f t="shared" si="2"/>
        <v>60</v>
      </c>
      <c r="AJ89" s="29">
        <f t="shared" si="3"/>
        <v>5</v>
      </c>
      <c r="AK89" s="29">
        <f t="shared" si="4"/>
        <v>4</v>
      </c>
      <c r="AL89" s="3" t="str">
        <f t="shared" si="25"/>
        <v>libero</v>
      </c>
      <c r="AM89" s="3" t="str">
        <f t="shared" si="26"/>
        <v/>
      </c>
      <c r="AN89" s="3" t="str">
        <f t="shared" si="28"/>
        <v>libero</v>
      </c>
    </row>
    <row r="90">
      <c r="A90" s="18" t="s">
        <v>165</v>
      </c>
      <c r="B90" s="22" t="s">
        <v>109</v>
      </c>
      <c r="C90" s="23" t="s">
        <v>109</v>
      </c>
      <c r="D90" s="23" t="s">
        <v>22</v>
      </c>
      <c r="E90" s="23" t="s">
        <v>67</v>
      </c>
      <c r="F90" s="24" t="s">
        <v>67</v>
      </c>
      <c r="G90" s="22"/>
      <c r="H90" s="23"/>
      <c r="I90" s="23"/>
      <c r="J90" s="23"/>
      <c r="K90" s="23"/>
      <c r="L90" s="24"/>
      <c r="M90" s="22" t="s">
        <v>22</v>
      </c>
      <c r="N90" s="23" t="s">
        <v>68</v>
      </c>
      <c r="O90" s="23" t="s">
        <v>68</v>
      </c>
      <c r="P90" s="23" t="s">
        <v>69</v>
      </c>
      <c r="Q90" s="24" t="s">
        <v>69</v>
      </c>
      <c r="R90" s="25"/>
      <c r="S90" s="26"/>
      <c r="T90" s="26"/>
      <c r="U90" s="26"/>
      <c r="V90" s="26"/>
      <c r="W90" s="27"/>
      <c r="X90" s="22" t="s">
        <v>22</v>
      </c>
      <c r="Y90" s="23"/>
      <c r="Z90" s="23" t="s">
        <v>70</v>
      </c>
      <c r="AA90" s="23" t="s">
        <v>70</v>
      </c>
      <c r="AB90" s="24" t="s">
        <v>22</v>
      </c>
      <c r="AC90" s="19"/>
      <c r="AD90" s="20"/>
      <c r="AE90" s="20"/>
      <c r="AF90" s="20"/>
      <c r="AG90" s="21"/>
      <c r="AH90" s="29">
        <f t="shared" si="11"/>
        <v>14</v>
      </c>
      <c r="AI90" s="29">
        <f t="shared" si="2"/>
        <v>0</v>
      </c>
      <c r="AJ90" s="29">
        <f t="shared" si="3"/>
        <v>0</v>
      </c>
      <c r="AK90" s="29">
        <f t="shared" si="4"/>
        <v>0</v>
      </c>
      <c r="AL90" s="3" t="str">
        <f t="shared" si="25"/>
        <v/>
      </c>
      <c r="AM90" s="3" t="str">
        <f t="shared" si="26"/>
        <v>libero</v>
      </c>
      <c r="AN90" s="3" t="str">
        <f t="shared" si="28"/>
        <v/>
      </c>
    </row>
    <row r="91">
      <c r="A91" s="18" t="s">
        <v>166</v>
      </c>
      <c r="B91" s="22" t="s">
        <v>75</v>
      </c>
      <c r="C91" s="23" t="s">
        <v>22</v>
      </c>
      <c r="D91" s="23" t="s">
        <v>74</v>
      </c>
      <c r="E91" s="23" t="s">
        <v>74</v>
      </c>
      <c r="F91" s="24" t="s">
        <v>41</v>
      </c>
      <c r="G91" s="22"/>
      <c r="H91" s="23"/>
      <c r="I91" s="23"/>
      <c r="J91" s="23"/>
      <c r="K91" s="23"/>
      <c r="L91" s="24"/>
      <c r="M91" s="25" t="s">
        <v>41</v>
      </c>
      <c r="N91" s="26" t="s">
        <v>73</v>
      </c>
      <c r="O91" s="26" t="s">
        <v>75</v>
      </c>
      <c r="P91" s="26"/>
      <c r="Q91" s="27" t="s">
        <v>42</v>
      </c>
      <c r="R91" s="22" t="s">
        <v>42</v>
      </c>
      <c r="S91" s="23"/>
      <c r="T91" s="23"/>
      <c r="U91" s="26" t="s">
        <v>41</v>
      </c>
      <c r="V91" s="26" t="s">
        <v>73</v>
      </c>
      <c r="W91" s="27" t="s">
        <v>73</v>
      </c>
      <c r="X91" s="25"/>
      <c r="Y91" s="26"/>
      <c r="Z91" s="26"/>
      <c r="AA91" s="26" t="s">
        <v>75</v>
      </c>
      <c r="AB91" s="27" t="s">
        <v>74</v>
      </c>
      <c r="AC91" s="25" t="s">
        <v>42</v>
      </c>
      <c r="AD91" s="26" t="s">
        <v>73</v>
      </c>
      <c r="AE91" s="26" t="s">
        <v>74</v>
      </c>
      <c r="AF91" s="26"/>
      <c r="AG91" s="27"/>
      <c r="AH91" s="29">
        <f t="shared" si="11"/>
        <v>18</v>
      </c>
      <c r="AI91" s="29">
        <f t="shared" si="2"/>
        <v>20</v>
      </c>
      <c r="AJ91" s="29">
        <f t="shared" si="3"/>
        <v>0</v>
      </c>
      <c r="AK91" s="29">
        <f t="shared" si="4"/>
        <v>4</v>
      </c>
      <c r="AL91" s="3" t="str">
        <f t="shared" si="25"/>
        <v/>
      </c>
      <c r="AM91" s="3" t="str">
        <f t="shared" si="26"/>
        <v>libero</v>
      </c>
      <c r="AN91" s="3" t="str">
        <f t="shared" si="28"/>
        <v/>
      </c>
    </row>
    <row r="92">
      <c r="A92" s="18" t="s">
        <v>167</v>
      </c>
      <c r="B92" s="25" t="s">
        <v>47</v>
      </c>
      <c r="C92" s="26" t="s">
        <v>70</v>
      </c>
      <c r="D92" s="26" t="s">
        <v>67</v>
      </c>
      <c r="E92" s="26" t="s">
        <v>48</v>
      </c>
      <c r="F92" s="27"/>
      <c r="G92" s="22" t="s">
        <v>67</v>
      </c>
      <c r="H92" s="23"/>
      <c r="I92" s="23" t="s">
        <v>46</v>
      </c>
      <c r="J92" s="23" t="s">
        <v>109</v>
      </c>
      <c r="K92" s="23"/>
      <c r="L92" s="27"/>
      <c r="M92" s="25" t="s">
        <v>109</v>
      </c>
      <c r="N92" s="26" t="s">
        <v>45</v>
      </c>
      <c r="O92" s="26" t="s">
        <v>48</v>
      </c>
      <c r="P92" s="26"/>
      <c r="Q92" s="27"/>
      <c r="R92" s="22" t="s">
        <v>47</v>
      </c>
      <c r="S92" s="23" t="s">
        <v>23</v>
      </c>
      <c r="T92" s="23" t="s">
        <v>67</v>
      </c>
      <c r="U92" s="23" t="s">
        <v>49</v>
      </c>
      <c r="V92" s="23" t="s">
        <v>46</v>
      </c>
      <c r="W92" s="27"/>
      <c r="X92" s="37"/>
      <c r="Y92" s="38"/>
      <c r="Z92" s="38"/>
      <c r="AA92" s="38"/>
      <c r="AB92" s="39"/>
      <c r="AC92" s="25" t="s">
        <v>49</v>
      </c>
      <c r="AD92" s="26" t="s">
        <v>70</v>
      </c>
      <c r="AE92" s="26" t="s">
        <v>109</v>
      </c>
      <c r="AF92" s="26" t="s">
        <v>45</v>
      </c>
      <c r="AG92" s="27"/>
      <c r="AH92" s="29">
        <f t="shared" si="11"/>
        <v>18</v>
      </c>
      <c r="AI92" s="29">
        <f t="shared" si="2"/>
        <v>60</v>
      </c>
      <c r="AJ92" s="29">
        <f t="shared" si="3"/>
        <v>3</v>
      </c>
      <c r="AK92" s="29">
        <f t="shared" si="4"/>
        <v>5</v>
      </c>
      <c r="AL92" s="3" t="str">
        <f t="shared" si="25"/>
        <v/>
      </c>
      <c r="AM92" s="3" t="str">
        <f t="shared" si="26"/>
        <v/>
      </c>
      <c r="AN92" s="3" t="str">
        <f t="shared" si="28"/>
        <v/>
      </c>
    </row>
    <row r="93">
      <c r="A93" s="18" t="s">
        <v>168</v>
      </c>
      <c r="B93" s="25" t="s">
        <v>46</v>
      </c>
      <c r="C93" s="26" t="s">
        <v>45</v>
      </c>
      <c r="D93" s="26" t="s">
        <v>48</v>
      </c>
      <c r="E93" s="26" t="s">
        <v>47</v>
      </c>
      <c r="F93" s="27" t="s">
        <v>49</v>
      </c>
      <c r="G93" s="22" t="s">
        <v>98</v>
      </c>
      <c r="H93" s="23" t="s">
        <v>98</v>
      </c>
      <c r="I93" s="23" t="s">
        <v>48</v>
      </c>
      <c r="J93" s="23" t="s">
        <v>23</v>
      </c>
      <c r="K93" s="23" t="s">
        <v>45</v>
      </c>
      <c r="L93" s="24"/>
      <c r="M93" s="25" t="s">
        <v>47</v>
      </c>
      <c r="N93" s="26"/>
      <c r="O93" s="26" t="s">
        <v>49</v>
      </c>
      <c r="P93" s="26" t="s">
        <v>49</v>
      </c>
      <c r="Q93" s="27" t="s">
        <v>46</v>
      </c>
      <c r="R93" s="22" t="s">
        <v>45</v>
      </c>
      <c r="S93" s="23" t="s">
        <v>45</v>
      </c>
      <c r="T93" s="23" t="s">
        <v>47</v>
      </c>
      <c r="U93" s="23"/>
      <c r="V93" s="23" t="s">
        <v>49</v>
      </c>
      <c r="W93" s="24" t="s">
        <v>98</v>
      </c>
      <c r="X93" s="22" t="s">
        <v>98</v>
      </c>
      <c r="Y93" s="23" t="s">
        <v>48</v>
      </c>
      <c r="Z93" s="23" t="s">
        <v>46</v>
      </c>
      <c r="AA93" s="23" t="s">
        <v>47</v>
      </c>
      <c r="AB93" s="24"/>
      <c r="AC93" s="37"/>
      <c r="AD93" s="38"/>
      <c r="AE93" s="38"/>
      <c r="AF93" s="38"/>
      <c r="AG93" s="39"/>
      <c r="AH93" s="29">
        <f t="shared" si="11"/>
        <v>22</v>
      </c>
      <c r="AI93" s="29">
        <f t="shared" si="2"/>
        <v>70</v>
      </c>
      <c r="AJ93" s="29">
        <f t="shared" si="3"/>
        <v>5</v>
      </c>
      <c r="AK93" s="29">
        <f t="shared" si="4"/>
        <v>5</v>
      </c>
      <c r="AL93" s="3"/>
      <c r="AM93" s="3"/>
      <c r="AN93" s="3"/>
    </row>
    <row r="94">
      <c r="A94" s="18" t="s">
        <v>169</v>
      </c>
      <c r="B94" s="22"/>
      <c r="C94" s="23"/>
      <c r="D94" s="23"/>
      <c r="E94" s="23"/>
      <c r="F94" s="24"/>
      <c r="G94" s="22" t="s">
        <v>39</v>
      </c>
      <c r="H94" s="23" t="s">
        <v>38</v>
      </c>
      <c r="I94" s="23" t="s">
        <v>38</v>
      </c>
      <c r="J94" s="23" t="s">
        <v>38</v>
      </c>
      <c r="K94" s="23"/>
      <c r="L94" s="24" t="s">
        <v>74</v>
      </c>
      <c r="M94" s="22"/>
      <c r="N94" s="23" t="s">
        <v>39</v>
      </c>
      <c r="O94" s="23" t="s">
        <v>55</v>
      </c>
      <c r="P94" s="26"/>
      <c r="Q94" s="27" t="s">
        <v>56</v>
      </c>
      <c r="R94" s="22" t="s">
        <v>86</v>
      </c>
      <c r="S94" s="23" t="s">
        <v>86</v>
      </c>
      <c r="T94" s="23" t="s">
        <v>74</v>
      </c>
      <c r="U94" s="23" t="s">
        <v>56</v>
      </c>
      <c r="V94" s="23"/>
      <c r="W94" s="24" t="s">
        <v>55</v>
      </c>
      <c r="X94" s="25"/>
      <c r="Y94" s="26"/>
      <c r="Z94" s="26"/>
      <c r="AA94" s="26" t="s">
        <v>39</v>
      </c>
      <c r="AB94" s="27" t="s">
        <v>23</v>
      </c>
      <c r="AC94" s="22" t="s">
        <v>55</v>
      </c>
      <c r="AD94" s="23" t="s">
        <v>55</v>
      </c>
      <c r="AE94" s="23" t="s">
        <v>56</v>
      </c>
      <c r="AF94" s="23"/>
      <c r="AG94" s="24" t="s">
        <v>86</v>
      </c>
      <c r="AH94" s="29">
        <f t="shared" si="11"/>
        <v>18</v>
      </c>
      <c r="AI94" s="29">
        <f t="shared" si="2"/>
        <v>60</v>
      </c>
      <c r="AJ94" s="29">
        <f t="shared" si="3"/>
        <v>5</v>
      </c>
      <c r="AK94" s="29">
        <f t="shared" si="4"/>
        <v>5</v>
      </c>
      <c r="AL94" s="3"/>
      <c r="AM94" s="3"/>
      <c r="AN94" s="3"/>
    </row>
    <row r="95">
      <c r="A95" s="18" t="s">
        <v>170</v>
      </c>
      <c r="B95" s="25" t="s">
        <v>49</v>
      </c>
      <c r="C95" s="26" t="s">
        <v>49</v>
      </c>
      <c r="D95" s="26" t="s">
        <v>45</v>
      </c>
      <c r="E95" s="26" t="s">
        <v>22</v>
      </c>
      <c r="F95" s="27" t="s">
        <v>22</v>
      </c>
      <c r="G95" s="22" t="s">
        <v>45</v>
      </c>
      <c r="H95" s="23"/>
      <c r="I95" s="23" t="s">
        <v>43</v>
      </c>
      <c r="J95" s="23" t="s">
        <v>22</v>
      </c>
      <c r="K95" s="23"/>
      <c r="L95" s="24" t="s">
        <v>22</v>
      </c>
      <c r="M95" s="33"/>
      <c r="N95" s="26"/>
      <c r="O95" s="26"/>
      <c r="P95" s="26" t="s">
        <v>22</v>
      </c>
      <c r="Q95" s="27" t="s">
        <v>47</v>
      </c>
      <c r="R95" s="43"/>
      <c r="S95" s="44" t="s">
        <v>47</v>
      </c>
      <c r="T95" s="44" t="s">
        <v>22</v>
      </c>
      <c r="U95" s="44" t="s">
        <v>45</v>
      </c>
      <c r="V95" s="44"/>
      <c r="W95" s="45"/>
      <c r="X95" s="19"/>
      <c r="Y95" s="20"/>
      <c r="Z95" s="20"/>
      <c r="AA95" s="20"/>
      <c r="AB95" s="21"/>
      <c r="AC95" s="22" t="s">
        <v>45</v>
      </c>
      <c r="AD95" s="23" t="s">
        <v>22</v>
      </c>
      <c r="AE95" s="23" t="s">
        <v>22</v>
      </c>
      <c r="AF95" s="23" t="s">
        <v>47</v>
      </c>
      <c r="AG95" s="24" t="s">
        <v>47</v>
      </c>
      <c r="AH95" s="29">
        <f t="shared" si="11"/>
        <v>18</v>
      </c>
      <c r="AI95" s="29">
        <f t="shared" si="2"/>
        <v>50</v>
      </c>
      <c r="AJ95" s="29">
        <f t="shared" si="3"/>
        <v>4</v>
      </c>
      <c r="AK95" s="29">
        <f t="shared" si="4"/>
        <v>3</v>
      </c>
      <c r="AL95" s="3" t="str">
        <f t="shared" ref="AL95:AL98" si="29">IF(COUNTBLANK(B95:F95)=5,"libero","")</f>
        <v/>
      </c>
      <c r="AM95" s="3" t="str">
        <f t="shared" ref="AM95:AM98" si="30">IF(COUNTBLANK(G95:L95)=6,"libero","")</f>
        <v/>
      </c>
      <c r="AN95" s="3" t="str">
        <f t="shared" ref="AN95:AN98" si="31">IF(COUNTBLANK(M95:Q95)=5,"libero","")</f>
        <v/>
      </c>
    </row>
    <row r="96">
      <c r="A96" s="18" t="s">
        <v>171</v>
      </c>
      <c r="B96" s="22" t="s">
        <v>45</v>
      </c>
      <c r="C96" s="23" t="s">
        <v>47</v>
      </c>
      <c r="D96" s="26" t="s">
        <v>49</v>
      </c>
      <c r="E96" s="26" t="s">
        <v>46</v>
      </c>
      <c r="F96" s="27"/>
      <c r="G96" s="25" t="s">
        <v>48</v>
      </c>
      <c r="H96" s="26" t="s">
        <v>45</v>
      </c>
      <c r="I96" s="23"/>
      <c r="J96" s="26" t="s">
        <v>47</v>
      </c>
      <c r="K96" s="26" t="s">
        <v>47</v>
      </c>
      <c r="L96" s="24" t="s">
        <v>23</v>
      </c>
      <c r="M96" s="22"/>
      <c r="N96" s="23"/>
      <c r="O96" s="26"/>
      <c r="P96" s="26"/>
      <c r="Q96" s="24"/>
      <c r="R96" s="22" t="s">
        <v>48</v>
      </c>
      <c r="S96" s="23" t="s">
        <v>46</v>
      </c>
      <c r="T96" s="23" t="s">
        <v>49</v>
      </c>
      <c r="U96" s="23"/>
      <c r="V96" s="23"/>
      <c r="W96" s="24"/>
      <c r="X96" s="25" t="s">
        <v>48</v>
      </c>
      <c r="Y96" s="23" t="s">
        <v>47</v>
      </c>
      <c r="Z96" s="23" t="s">
        <v>49</v>
      </c>
      <c r="AA96" s="23" t="s">
        <v>46</v>
      </c>
      <c r="AB96" s="24" t="s">
        <v>45</v>
      </c>
      <c r="AC96" s="67"/>
      <c r="AD96" s="68"/>
      <c r="AE96" s="68"/>
      <c r="AF96" s="68" t="s">
        <v>49</v>
      </c>
      <c r="AG96" s="69" t="s">
        <v>45</v>
      </c>
      <c r="AH96" s="29">
        <f t="shared" si="11"/>
        <v>18</v>
      </c>
      <c r="AI96" s="29">
        <f t="shared" si="2"/>
        <v>50</v>
      </c>
      <c r="AJ96" s="29">
        <f t="shared" si="3"/>
        <v>5</v>
      </c>
      <c r="AK96" s="29">
        <f t="shared" si="4"/>
        <v>3</v>
      </c>
      <c r="AL96" s="3" t="str">
        <f t="shared" si="29"/>
        <v/>
      </c>
      <c r="AM96" s="3" t="str">
        <f t="shared" si="30"/>
        <v/>
      </c>
      <c r="AN96" s="3" t="str">
        <f t="shared" si="31"/>
        <v>libero</v>
      </c>
    </row>
    <row r="97">
      <c r="A97" s="18" t="s">
        <v>172</v>
      </c>
      <c r="B97" s="19"/>
      <c r="C97" s="20"/>
      <c r="D97" s="20"/>
      <c r="E97" s="20"/>
      <c r="F97" s="21"/>
      <c r="G97" s="22" t="s">
        <v>81</v>
      </c>
      <c r="H97" s="23" t="s">
        <v>81</v>
      </c>
      <c r="I97" s="23" t="s">
        <v>81</v>
      </c>
      <c r="J97" s="23" t="s">
        <v>82</v>
      </c>
      <c r="K97" s="23" t="s">
        <v>82</v>
      </c>
      <c r="L97" s="24" t="s">
        <v>82</v>
      </c>
      <c r="M97" s="22" t="s">
        <v>54</v>
      </c>
      <c r="N97" s="23" t="s">
        <v>23</v>
      </c>
      <c r="O97" s="23"/>
      <c r="P97" s="23"/>
      <c r="Q97" s="24"/>
      <c r="R97" s="22"/>
      <c r="S97" s="23" t="s">
        <v>81</v>
      </c>
      <c r="T97" s="23"/>
      <c r="U97" s="23"/>
      <c r="V97" s="23" t="s">
        <v>82</v>
      </c>
      <c r="W97" s="24"/>
      <c r="X97" s="37"/>
      <c r="Y97" s="38"/>
      <c r="Z97" s="38"/>
      <c r="AA97" s="38"/>
      <c r="AB97" s="39"/>
      <c r="AC97" s="37"/>
      <c r="AD97" s="38"/>
      <c r="AE97" s="38"/>
      <c r="AF97" s="38"/>
      <c r="AG97" s="39"/>
      <c r="AH97" s="29">
        <f t="shared" si="11"/>
        <v>9</v>
      </c>
      <c r="AI97" s="29">
        <f t="shared" si="2"/>
        <v>60</v>
      </c>
      <c r="AJ97" s="29">
        <f t="shared" si="3"/>
        <v>6</v>
      </c>
      <c r="AK97" s="29">
        <f t="shared" si="4"/>
        <v>2</v>
      </c>
      <c r="AL97" s="3" t="str">
        <f t="shared" si="29"/>
        <v>libero</v>
      </c>
      <c r="AM97" s="3" t="str">
        <f t="shared" si="30"/>
        <v/>
      </c>
      <c r="AN97" s="3" t="str">
        <f t="shared" si="31"/>
        <v/>
      </c>
    </row>
    <row r="98">
      <c r="A98" s="18" t="s">
        <v>173</v>
      </c>
      <c r="B98" s="34"/>
      <c r="C98" s="35"/>
      <c r="D98" s="35"/>
      <c r="E98" s="35"/>
      <c r="F98" s="36"/>
      <c r="G98" s="22" t="s">
        <v>80</v>
      </c>
      <c r="H98" s="23" t="s">
        <v>80</v>
      </c>
      <c r="I98" s="23" t="s">
        <v>23</v>
      </c>
      <c r="J98" s="23"/>
      <c r="K98" s="23" t="s">
        <v>98</v>
      </c>
      <c r="L98" s="24" t="s">
        <v>98</v>
      </c>
      <c r="M98" s="25"/>
      <c r="N98" s="26"/>
      <c r="O98" s="26" t="s">
        <v>98</v>
      </c>
      <c r="P98" s="26" t="s">
        <v>98</v>
      </c>
      <c r="Q98" s="27"/>
      <c r="R98" s="22"/>
      <c r="S98" s="23"/>
      <c r="T98" s="23" t="s">
        <v>80</v>
      </c>
      <c r="U98" s="23" t="s">
        <v>80</v>
      </c>
      <c r="V98" s="23" t="s">
        <v>52</v>
      </c>
      <c r="W98" s="24" t="s">
        <v>52</v>
      </c>
      <c r="X98" s="25" t="s">
        <v>80</v>
      </c>
      <c r="Y98" s="26"/>
      <c r="Z98" s="26"/>
      <c r="AA98" s="26" t="s">
        <v>98</v>
      </c>
      <c r="AB98" s="27" t="s">
        <v>98</v>
      </c>
      <c r="AC98" s="22" t="s">
        <v>52</v>
      </c>
      <c r="AD98" s="23" t="s">
        <v>52</v>
      </c>
      <c r="AE98" s="23" t="s">
        <v>80</v>
      </c>
      <c r="AF98" s="23" t="s">
        <v>30</v>
      </c>
      <c r="AG98" s="24" t="s">
        <v>30</v>
      </c>
      <c r="AH98" s="29">
        <f t="shared" si="11"/>
        <v>18</v>
      </c>
      <c r="AI98" s="29">
        <f t="shared" si="2"/>
        <v>60</v>
      </c>
      <c r="AJ98" s="29">
        <f t="shared" si="3"/>
        <v>5</v>
      </c>
      <c r="AK98" s="29">
        <f t="shared" si="4"/>
        <v>4</v>
      </c>
      <c r="AL98" s="3" t="str">
        <f t="shared" si="29"/>
        <v>libero</v>
      </c>
      <c r="AM98" s="3" t="str">
        <f t="shared" si="30"/>
        <v/>
      </c>
      <c r="AN98" s="3" t="str">
        <f t="shared" si="31"/>
        <v/>
      </c>
    </row>
    <row r="99">
      <c r="A99" s="18" t="s">
        <v>174</v>
      </c>
      <c r="B99" s="37"/>
      <c r="C99" s="38"/>
      <c r="D99" s="38"/>
      <c r="E99" s="38"/>
      <c r="F99" s="39"/>
      <c r="G99" s="22" t="s">
        <v>27</v>
      </c>
      <c r="H99" s="23" t="s">
        <v>47</v>
      </c>
      <c r="I99" s="23" t="s">
        <v>47</v>
      </c>
      <c r="J99" s="23"/>
      <c r="K99" s="23" t="s">
        <v>23</v>
      </c>
      <c r="L99" s="24"/>
      <c r="M99" s="22" t="s">
        <v>49</v>
      </c>
      <c r="N99" s="23" t="s">
        <v>49</v>
      </c>
      <c r="O99" s="23" t="s">
        <v>45</v>
      </c>
      <c r="P99" s="23" t="s">
        <v>45</v>
      </c>
      <c r="Q99" s="24" t="s">
        <v>27</v>
      </c>
      <c r="R99" s="22" t="s">
        <v>49</v>
      </c>
      <c r="S99" s="23" t="s">
        <v>49</v>
      </c>
      <c r="T99" s="23"/>
      <c r="U99" s="23" t="s">
        <v>47</v>
      </c>
      <c r="V99" s="23" t="s">
        <v>47</v>
      </c>
      <c r="W99" s="24" t="s">
        <v>27</v>
      </c>
      <c r="X99" s="25" t="s">
        <v>45</v>
      </c>
      <c r="Y99" s="26" t="s">
        <v>45</v>
      </c>
      <c r="Z99" s="26" t="s">
        <v>27</v>
      </c>
      <c r="AA99" s="26" t="s">
        <v>27</v>
      </c>
      <c r="AB99" s="27"/>
      <c r="AC99" s="22"/>
      <c r="AD99" s="23" t="s">
        <v>49</v>
      </c>
      <c r="AE99" s="23" t="s">
        <v>49</v>
      </c>
      <c r="AF99" s="23" t="s">
        <v>27</v>
      </c>
      <c r="AG99" s="24"/>
      <c r="AH99" s="29">
        <f t="shared" si="11"/>
        <v>20</v>
      </c>
      <c r="AI99" s="29">
        <f t="shared" si="2"/>
        <v>60</v>
      </c>
      <c r="AJ99" s="29">
        <f t="shared" si="3"/>
        <v>4</v>
      </c>
      <c r="AK99" s="29">
        <f t="shared" si="4"/>
        <v>5</v>
      </c>
      <c r="AL99" s="3"/>
      <c r="AM99" s="3"/>
      <c r="AN99" s="3"/>
    </row>
    <row r="100">
      <c r="A100" s="18" t="s">
        <v>175</v>
      </c>
      <c r="B100" s="25" t="s">
        <v>28</v>
      </c>
      <c r="C100" s="26" t="s">
        <v>28</v>
      </c>
      <c r="D100" s="26"/>
      <c r="E100" s="26" t="s">
        <v>29</v>
      </c>
      <c r="F100" s="27" t="s">
        <v>29</v>
      </c>
      <c r="G100" s="22"/>
      <c r="H100" s="23"/>
      <c r="I100" s="23" t="s">
        <v>69</v>
      </c>
      <c r="J100" s="23" t="s">
        <v>31</v>
      </c>
      <c r="K100" s="23"/>
      <c r="L100" s="24" t="s">
        <v>86</v>
      </c>
      <c r="M100" s="37"/>
      <c r="N100" s="38"/>
      <c r="O100" s="38"/>
      <c r="P100" s="38"/>
      <c r="Q100" s="39"/>
      <c r="R100" s="22" t="s">
        <v>27</v>
      </c>
      <c r="S100" s="23" t="s">
        <v>27</v>
      </c>
      <c r="T100" s="23" t="s">
        <v>28</v>
      </c>
      <c r="U100" s="23" t="s">
        <v>28</v>
      </c>
      <c r="V100" s="23"/>
      <c r="W100" s="24"/>
      <c r="X100" s="25" t="s">
        <v>69</v>
      </c>
      <c r="Y100" s="26" t="s">
        <v>69</v>
      </c>
      <c r="Z100" s="23" t="s">
        <v>86</v>
      </c>
      <c r="AA100" s="23" t="s">
        <v>86</v>
      </c>
      <c r="AB100" s="24"/>
      <c r="AC100" s="22" t="s">
        <v>27</v>
      </c>
      <c r="AD100" s="23" t="s">
        <v>27</v>
      </c>
      <c r="AE100" s="23" t="s">
        <v>29</v>
      </c>
      <c r="AF100" s="23" t="s">
        <v>29</v>
      </c>
      <c r="AG100" s="24"/>
      <c r="AH100" s="29">
        <f t="shared" si="11"/>
        <v>18</v>
      </c>
      <c r="AI100" s="29">
        <f t="shared" si="2"/>
        <v>50</v>
      </c>
      <c r="AJ100" s="29">
        <f t="shared" si="3"/>
        <v>3</v>
      </c>
      <c r="AK100" s="29">
        <f t="shared" si="4"/>
        <v>4</v>
      </c>
      <c r="AL100" s="3" t="str">
        <f t="shared" ref="AL100:AL102" si="32">IF(COUNTBLANK(B100:F100)=5,"libero","")</f>
        <v/>
      </c>
      <c r="AM100" s="3" t="str">
        <f t="shared" ref="AM100:AM102" si="33">IF(COUNTBLANK(G100:L100)=6,"libero","")</f>
        <v/>
      </c>
      <c r="AN100" s="3" t="str">
        <f t="shared" ref="AN100:AN102" si="34">IF(COUNTBLANK(M100:Q100)=5,"libero","")</f>
        <v>libero</v>
      </c>
    </row>
    <row r="101">
      <c r="A101" s="221" t="s">
        <v>176</v>
      </c>
      <c r="B101" s="37"/>
      <c r="C101" s="38"/>
      <c r="D101" s="38"/>
      <c r="E101" s="38"/>
      <c r="F101" s="39"/>
      <c r="G101" s="22"/>
      <c r="H101" s="23"/>
      <c r="I101" s="23" t="s">
        <v>74</v>
      </c>
      <c r="J101" s="23" t="s">
        <v>74</v>
      </c>
      <c r="K101" s="23"/>
      <c r="L101" s="24"/>
      <c r="M101" s="25" t="s">
        <v>22</v>
      </c>
      <c r="N101" s="26"/>
      <c r="O101" s="26" t="s">
        <v>74</v>
      </c>
      <c r="P101" s="26" t="s">
        <v>74</v>
      </c>
      <c r="Q101" s="27" t="s">
        <v>22</v>
      </c>
      <c r="R101" s="19"/>
      <c r="S101" s="20"/>
      <c r="T101" s="20"/>
      <c r="U101" s="20"/>
      <c r="V101" s="20"/>
      <c r="W101" s="21"/>
      <c r="X101" s="22"/>
      <c r="Y101" s="23"/>
      <c r="Z101" s="23" t="s">
        <v>22</v>
      </c>
      <c r="AA101" s="23" t="s">
        <v>74</v>
      </c>
      <c r="AB101" s="24"/>
      <c r="AC101" s="22"/>
      <c r="AD101" s="23"/>
      <c r="AE101" s="23"/>
      <c r="AF101" s="23"/>
      <c r="AG101" s="24"/>
      <c r="AH101" s="29">
        <f t="shared" si="11"/>
        <v>8</v>
      </c>
      <c r="AI101" s="29">
        <f t="shared" si="2"/>
        <v>20</v>
      </c>
      <c r="AJ101" s="29">
        <f t="shared" si="3"/>
        <v>2</v>
      </c>
      <c r="AK101" s="29">
        <f t="shared" si="4"/>
        <v>0</v>
      </c>
      <c r="AL101" s="3" t="str">
        <f t="shared" si="32"/>
        <v>libero</v>
      </c>
      <c r="AM101" s="3" t="str">
        <f t="shared" si="33"/>
        <v/>
      </c>
      <c r="AN101" s="3" t="str">
        <f t="shared" si="34"/>
        <v/>
      </c>
    </row>
    <row r="102">
      <c r="A102" s="18" t="s">
        <v>177</v>
      </c>
      <c r="B102" s="34"/>
      <c r="C102" s="35"/>
      <c r="D102" s="35"/>
      <c r="E102" s="35"/>
      <c r="F102" s="36"/>
      <c r="G102" s="22" t="s">
        <v>60</v>
      </c>
      <c r="H102" s="23" t="s">
        <v>60</v>
      </c>
      <c r="I102" s="23" t="s">
        <v>61</v>
      </c>
      <c r="J102" s="23"/>
      <c r="K102" s="23" t="s">
        <v>58</v>
      </c>
      <c r="L102" s="24" t="s">
        <v>58</v>
      </c>
      <c r="M102" s="22" t="s">
        <v>61</v>
      </c>
      <c r="N102" s="23" t="s">
        <v>113</v>
      </c>
      <c r="O102" s="52" t="s">
        <v>113</v>
      </c>
      <c r="P102" s="23"/>
      <c r="Q102" s="24"/>
      <c r="R102" s="22" t="s">
        <v>61</v>
      </c>
      <c r="S102" s="23" t="s">
        <v>61</v>
      </c>
      <c r="T102" s="23" t="s">
        <v>23</v>
      </c>
      <c r="U102" s="23"/>
      <c r="V102" s="23" t="s">
        <v>58</v>
      </c>
      <c r="W102" s="24" t="s">
        <v>58</v>
      </c>
      <c r="X102" s="22" t="s">
        <v>60</v>
      </c>
      <c r="Y102" s="23" t="s">
        <v>60</v>
      </c>
      <c r="Z102" s="23" t="s">
        <v>61</v>
      </c>
      <c r="AA102" s="23" t="s">
        <v>61</v>
      </c>
      <c r="AB102" s="24"/>
      <c r="AC102" s="25" t="s">
        <v>113</v>
      </c>
      <c r="AD102" s="26" t="s">
        <v>113</v>
      </c>
      <c r="AE102" s="26"/>
      <c r="AF102" s="26"/>
      <c r="AG102" s="27"/>
      <c r="AH102" s="29">
        <f t="shared" si="11"/>
        <v>18</v>
      </c>
      <c r="AI102" s="29">
        <f t="shared" si="2"/>
        <v>60</v>
      </c>
      <c r="AJ102" s="29">
        <f t="shared" si="3"/>
        <v>5</v>
      </c>
      <c r="AK102" s="29">
        <f t="shared" si="4"/>
        <v>5</v>
      </c>
      <c r="AL102" s="3" t="str">
        <f t="shared" si="32"/>
        <v>libero</v>
      </c>
      <c r="AM102" s="3" t="str">
        <f t="shared" si="33"/>
        <v/>
      </c>
      <c r="AN102" s="3" t="str">
        <f t="shared" si="34"/>
        <v/>
      </c>
    </row>
    <row r="103">
      <c r="A103" s="18" t="s">
        <v>178</v>
      </c>
      <c r="B103" s="34"/>
      <c r="C103" s="35"/>
      <c r="D103" s="35"/>
      <c r="E103" s="35"/>
      <c r="F103" s="36"/>
      <c r="G103" s="22" t="s">
        <v>31</v>
      </c>
      <c r="H103" s="23"/>
      <c r="I103" s="23" t="s">
        <v>98</v>
      </c>
      <c r="J103" s="23" t="s">
        <v>21</v>
      </c>
      <c r="K103" s="23" t="s">
        <v>21</v>
      </c>
      <c r="L103" s="24" t="s">
        <v>24</v>
      </c>
      <c r="M103" s="22" t="s">
        <v>25</v>
      </c>
      <c r="N103" s="40" t="s">
        <v>98</v>
      </c>
      <c r="O103" s="47"/>
      <c r="P103" s="26"/>
      <c r="Q103" s="27"/>
      <c r="R103" s="22"/>
      <c r="S103" s="23"/>
      <c r="T103" s="23"/>
      <c r="U103" s="23" t="s">
        <v>24</v>
      </c>
      <c r="V103" s="23"/>
      <c r="W103" s="72" t="s">
        <v>81</v>
      </c>
      <c r="X103" s="25"/>
      <c r="Y103" s="26"/>
      <c r="Z103" s="26" t="s">
        <v>78</v>
      </c>
      <c r="AA103" s="26" t="s">
        <v>78</v>
      </c>
      <c r="AB103" s="73" t="s">
        <v>81</v>
      </c>
      <c r="AC103" s="25" t="s">
        <v>98</v>
      </c>
      <c r="AD103" s="26" t="s">
        <v>98</v>
      </c>
      <c r="AE103" s="26" t="s">
        <v>98</v>
      </c>
      <c r="AF103" s="26" t="s">
        <v>98</v>
      </c>
      <c r="AG103" s="27" t="s">
        <v>98</v>
      </c>
      <c r="AH103" s="29">
        <f t="shared" si="11"/>
        <v>16</v>
      </c>
      <c r="AI103" s="29">
        <f t="shared" si="2"/>
        <v>40</v>
      </c>
      <c r="AJ103" s="29">
        <f t="shared" si="3"/>
        <v>5</v>
      </c>
      <c r="AK103" s="29">
        <f t="shared" si="4"/>
        <v>2</v>
      </c>
      <c r="AL103" s="3"/>
      <c r="AM103" s="3"/>
      <c r="AN103" s="3"/>
    </row>
    <row r="104">
      <c r="A104" s="18" t="s">
        <v>179</v>
      </c>
      <c r="B104" s="19"/>
      <c r="C104" s="20"/>
      <c r="D104" s="20"/>
      <c r="E104" s="20"/>
      <c r="F104" s="21"/>
      <c r="G104" s="25" t="s">
        <v>75</v>
      </c>
      <c r="H104" s="23" t="s">
        <v>75</v>
      </c>
      <c r="I104" s="23" t="s">
        <v>41</v>
      </c>
      <c r="J104" s="23" t="s">
        <v>41</v>
      </c>
      <c r="K104" s="23"/>
      <c r="L104" s="24" t="s">
        <v>42</v>
      </c>
      <c r="M104" s="25" t="s">
        <v>75</v>
      </c>
      <c r="N104" s="26" t="s">
        <v>75</v>
      </c>
      <c r="O104" s="26" t="s">
        <v>42</v>
      </c>
      <c r="P104" s="26" t="s">
        <v>42</v>
      </c>
      <c r="Q104" s="27"/>
      <c r="R104" s="22" t="s">
        <v>23</v>
      </c>
      <c r="S104" s="23" t="s">
        <v>42</v>
      </c>
      <c r="T104" s="23" t="s">
        <v>41</v>
      </c>
      <c r="U104" s="23" t="s">
        <v>22</v>
      </c>
      <c r="V104" s="23"/>
      <c r="W104" s="24"/>
      <c r="X104" s="25" t="s">
        <v>41</v>
      </c>
      <c r="Y104" s="26" t="s">
        <v>41</v>
      </c>
      <c r="Z104" s="26" t="s">
        <v>75</v>
      </c>
      <c r="AA104" s="26"/>
      <c r="AB104" s="27"/>
      <c r="AC104" s="25" t="s">
        <v>75</v>
      </c>
      <c r="AD104" s="26" t="s">
        <v>42</v>
      </c>
      <c r="AE104" s="26" t="s">
        <v>42</v>
      </c>
      <c r="AF104" s="26"/>
      <c r="AG104" s="27"/>
      <c r="AH104" s="29">
        <f t="shared" si="11"/>
        <v>18</v>
      </c>
      <c r="AI104" s="29">
        <f t="shared" si="2"/>
        <v>60</v>
      </c>
      <c r="AJ104" s="29">
        <f t="shared" si="3"/>
        <v>5</v>
      </c>
      <c r="AK104" s="29">
        <f t="shared" si="4"/>
        <v>4</v>
      </c>
      <c r="AL104" s="3" t="str">
        <f t="shared" ref="AL104:AL109" si="35">IF(COUNTBLANK(B104:F104)=5,"libero","")</f>
        <v>libero</v>
      </c>
      <c r="AM104" s="3" t="str">
        <f t="shared" ref="AM104:AM109" si="36">IF(COUNTBLANK(G104:L104)=6,"libero","")</f>
        <v/>
      </c>
      <c r="AN104" s="3" t="str">
        <f t="shared" ref="AN104:AN109" si="37">IF(COUNTBLANK(M104:Q104)=5,"libero","")</f>
        <v/>
      </c>
    </row>
    <row r="105">
      <c r="A105" s="18" t="s">
        <v>180</v>
      </c>
      <c r="B105" s="22" t="s">
        <v>60</v>
      </c>
      <c r="C105" s="23" t="s">
        <v>46</v>
      </c>
      <c r="D105" s="23" t="s">
        <v>69</v>
      </c>
      <c r="E105" s="23" t="s">
        <v>45</v>
      </c>
      <c r="F105" s="24"/>
      <c r="G105" s="22" t="s">
        <v>69</v>
      </c>
      <c r="H105" s="23" t="s">
        <v>43</v>
      </c>
      <c r="I105" s="23"/>
      <c r="J105" s="23"/>
      <c r="K105" s="23"/>
      <c r="L105" s="24"/>
      <c r="M105" s="22" t="s">
        <v>45</v>
      </c>
      <c r="N105" s="23" t="s">
        <v>46</v>
      </c>
      <c r="O105" s="23" t="s">
        <v>47</v>
      </c>
      <c r="P105" s="23" t="s">
        <v>47</v>
      </c>
      <c r="Q105" s="24" t="s">
        <v>49</v>
      </c>
      <c r="R105" s="22"/>
      <c r="S105" s="23" t="s">
        <v>69</v>
      </c>
      <c r="T105" s="23" t="s">
        <v>46</v>
      </c>
      <c r="U105" s="23" t="s">
        <v>46</v>
      </c>
      <c r="V105" s="23" t="s">
        <v>45</v>
      </c>
      <c r="W105" s="24"/>
      <c r="X105" s="25" t="s">
        <v>47</v>
      </c>
      <c r="Y105" s="26"/>
      <c r="Z105" s="26" t="s">
        <v>60</v>
      </c>
      <c r="AA105" s="26" t="s">
        <v>49</v>
      </c>
      <c r="AB105" s="27" t="s">
        <v>49</v>
      </c>
      <c r="AC105" s="19"/>
      <c r="AD105" s="20"/>
      <c r="AE105" s="20"/>
      <c r="AF105" s="20"/>
      <c r="AG105" s="21"/>
      <c r="AH105" s="29">
        <f t="shared" si="11"/>
        <v>18</v>
      </c>
      <c r="AI105" s="29">
        <f t="shared" si="2"/>
        <v>50</v>
      </c>
      <c r="AJ105" s="29">
        <f t="shared" si="3"/>
        <v>2</v>
      </c>
      <c r="AK105" s="29">
        <f t="shared" si="4"/>
        <v>4</v>
      </c>
      <c r="AL105" s="3" t="str">
        <f t="shared" si="35"/>
        <v/>
      </c>
      <c r="AM105" s="3" t="str">
        <f t="shared" si="36"/>
        <v/>
      </c>
      <c r="AN105" s="3" t="str">
        <f t="shared" si="37"/>
        <v/>
      </c>
    </row>
    <row r="106">
      <c r="A106" s="18" t="s">
        <v>181</v>
      </c>
      <c r="B106" s="22"/>
      <c r="C106" s="23" t="s">
        <v>95</v>
      </c>
      <c r="D106" s="23" t="s">
        <v>95</v>
      </c>
      <c r="E106" s="23"/>
      <c r="F106" s="24"/>
      <c r="G106" s="19"/>
      <c r="H106" s="20"/>
      <c r="I106" s="20"/>
      <c r="J106" s="20"/>
      <c r="K106" s="20"/>
      <c r="L106" s="21"/>
      <c r="M106" s="22" t="s">
        <v>95</v>
      </c>
      <c r="N106" s="23" t="s">
        <v>95</v>
      </c>
      <c r="O106" s="23" t="s">
        <v>95</v>
      </c>
      <c r="P106" s="31"/>
      <c r="Q106" s="24"/>
      <c r="R106" s="22"/>
      <c r="S106" s="23"/>
      <c r="T106" s="26" t="s">
        <v>95</v>
      </c>
      <c r="U106" s="23" t="s">
        <v>95</v>
      </c>
      <c r="V106" s="26" t="s">
        <v>95</v>
      </c>
      <c r="W106" s="27" t="s">
        <v>95</v>
      </c>
      <c r="X106" s="37"/>
      <c r="Y106" s="38"/>
      <c r="Z106" s="38"/>
      <c r="AA106" s="38"/>
      <c r="AB106" s="39"/>
      <c r="AC106" s="19"/>
      <c r="AD106" s="20"/>
      <c r="AE106" s="20"/>
      <c r="AF106" s="20"/>
      <c r="AG106" s="21"/>
      <c r="AH106" s="29">
        <f t="shared" si="11"/>
        <v>9</v>
      </c>
      <c r="AI106" s="29">
        <f t="shared" si="2"/>
        <v>30</v>
      </c>
      <c r="AJ106" s="29">
        <f t="shared" si="3"/>
        <v>0</v>
      </c>
      <c r="AK106" s="29">
        <f t="shared" si="4"/>
        <v>4</v>
      </c>
      <c r="AL106" s="3" t="str">
        <f t="shared" si="35"/>
        <v/>
      </c>
      <c r="AM106" s="3" t="str">
        <f t="shared" si="36"/>
        <v>libero</v>
      </c>
      <c r="AN106" s="3" t="str">
        <f t="shared" si="37"/>
        <v/>
      </c>
    </row>
    <row r="107">
      <c r="A107" s="18" t="s">
        <v>182</v>
      </c>
      <c r="B107" s="25" t="s">
        <v>39</v>
      </c>
      <c r="C107" s="26" t="s">
        <v>22</v>
      </c>
      <c r="D107" s="26"/>
      <c r="E107" s="26" t="s">
        <v>52</v>
      </c>
      <c r="F107" s="27"/>
      <c r="G107" s="22" t="s">
        <v>89</v>
      </c>
      <c r="H107" s="23" t="s">
        <v>39</v>
      </c>
      <c r="I107" s="23" t="s">
        <v>55</v>
      </c>
      <c r="J107" s="23" t="s">
        <v>55</v>
      </c>
      <c r="K107" s="23" t="s">
        <v>22</v>
      </c>
      <c r="L107" s="24"/>
      <c r="M107" s="22" t="s">
        <v>23</v>
      </c>
      <c r="N107" s="23" t="s">
        <v>56</v>
      </c>
      <c r="O107" s="23" t="s">
        <v>56</v>
      </c>
      <c r="P107" s="23"/>
      <c r="Q107" s="24"/>
      <c r="R107" s="22" t="s">
        <v>52</v>
      </c>
      <c r="S107" s="23" t="s">
        <v>53</v>
      </c>
      <c r="T107" s="23" t="s">
        <v>53</v>
      </c>
      <c r="U107" s="23" t="s">
        <v>39</v>
      </c>
      <c r="V107" s="23"/>
      <c r="W107" s="24"/>
      <c r="X107" s="25" t="s">
        <v>55</v>
      </c>
      <c r="Y107" s="26" t="s">
        <v>89</v>
      </c>
      <c r="Z107" s="26" t="s">
        <v>22</v>
      </c>
      <c r="AA107" s="26" t="s">
        <v>56</v>
      </c>
      <c r="AB107" s="27"/>
      <c r="AC107" s="37"/>
      <c r="AD107" s="38"/>
      <c r="AE107" s="38"/>
      <c r="AF107" s="38"/>
      <c r="AG107" s="39"/>
      <c r="AH107" s="29">
        <f t="shared" si="11"/>
        <v>18</v>
      </c>
      <c r="AI107" s="29">
        <f t="shared" si="2"/>
        <v>70</v>
      </c>
      <c r="AJ107" s="29">
        <f t="shared" si="3"/>
        <v>5</v>
      </c>
      <c r="AK107" s="29">
        <f t="shared" si="4"/>
        <v>4</v>
      </c>
      <c r="AL107" s="3" t="str">
        <f t="shared" si="35"/>
        <v/>
      </c>
      <c r="AM107" s="3" t="str">
        <f t="shared" si="36"/>
        <v/>
      </c>
      <c r="AN107" s="3" t="str">
        <f t="shared" si="37"/>
        <v/>
      </c>
    </row>
    <row r="108">
      <c r="A108" s="18" t="s">
        <v>183</v>
      </c>
      <c r="B108" s="22"/>
      <c r="C108" s="23"/>
      <c r="D108" s="23" t="s">
        <v>56</v>
      </c>
      <c r="E108" s="23" t="s">
        <v>56</v>
      </c>
      <c r="F108" s="24"/>
      <c r="G108" s="22" t="s">
        <v>56</v>
      </c>
      <c r="H108" s="23" t="s">
        <v>56</v>
      </c>
      <c r="I108" s="23" t="s">
        <v>86</v>
      </c>
      <c r="J108" s="23" t="s">
        <v>86</v>
      </c>
      <c r="K108" s="23"/>
      <c r="L108" s="24"/>
      <c r="M108" s="25" t="s">
        <v>86</v>
      </c>
      <c r="N108" s="26" t="s">
        <v>86</v>
      </c>
      <c r="O108" s="26" t="s">
        <v>38</v>
      </c>
      <c r="P108" s="26" t="s">
        <v>38</v>
      </c>
      <c r="Q108" s="27"/>
      <c r="R108" s="22" t="s">
        <v>56</v>
      </c>
      <c r="S108" s="23" t="s">
        <v>56</v>
      </c>
      <c r="T108" s="23" t="s">
        <v>38</v>
      </c>
      <c r="U108" s="23" t="s">
        <v>38</v>
      </c>
      <c r="V108" s="23"/>
      <c r="W108" s="24"/>
      <c r="X108" s="25"/>
      <c r="Y108" s="26"/>
      <c r="Z108" s="26"/>
      <c r="AA108" s="26"/>
      <c r="AB108" s="27"/>
      <c r="AC108" s="25" t="s">
        <v>86</v>
      </c>
      <c r="AD108" s="26" t="s">
        <v>86</v>
      </c>
      <c r="AE108" s="26" t="s">
        <v>38</v>
      </c>
      <c r="AF108" s="26" t="s">
        <v>38</v>
      </c>
      <c r="AG108" s="27" t="s">
        <v>23</v>
      </c>
      <c r="AH108" s="29">
        <f t="shared" si="11"/>
        <v>18</v>
      </c>
      <c r="AI108" s="29">
        <f t="shared" si="2"/>
        <v>60</v>
      </c>
      <c r="AJ108" s="29">
        <f t="shared" si="3"/>
        <v>4</v>
      </c>
      <c r="AK108" s="29">
        <f t="shared" si="4"/>
        <v>4</v>
      </c>
      <c r="AL108" s="3" t="str">
        <f t="shared" si="35"/>
        <v/>
      </c>
      <c r="AM108" s="3" t="str">
        <f t="shared" si="36"/>
        <v/>
      </c>
      <c r="AN108" s="3" t="str">
        <f t="shared" si="37"/>
        <v/>
      </c>
    </row>
    <row r="109">
      <c r="A109" s="18" t="s">
        <v>184</v>
      </c>
      <c r="B109" s="25" t="s">
        <v>46</v>
      </c>
      <c r="C109" s="26" t="s">
        <v>45</v>
      </c>
      <c r="D109" s="23" t="s">
        <v>48</v>
      </c>
      <c r="E109" s="26" t="s">
        <v>47</v>
      </c>
      <c r="F109" s="27" t="s">
        <v>49</v>
      </c>
      <c r="G109" s="19"/>
      <c r="H109" s="38"/>
      <c r="I109" s="38"/>
      <c r="J109" s="38"/>
      <c r="K109" s="38"/>
      <c r="L109" s="39"/>
      <c r="M109" s="74"/>
      <c r="N109" s="38"/>
      <c r="O109" s="38"/>
      <c r="P109" s="38"/>
      <c r="Q109" s="39"/>
      <c r="R109" s="19"/>
      <c r="S109" s="38"/>
      <c r="T109" s="38"/>
      <c r="U109" s="38"/>
      <c r="V109" s="38"/>
      <c r="W109" s="21"/>
      <c r="X109" s="37"/>
      <c r="Y109" s="38"/>
      <c r="Z109" s="38"/>
      <c r="AA109" s="38"/>
      <c r="AB109" s="39"/>
      <c r="AC109" s="37"/>
      <c r="AD109" s="38"/>
      <c r="AE109" s="38"/>
      <c r="AF109" s="38"/>
      <c r="AG109" s="39"/>
      <c r="AH109" s="29">
        <f t="shared" si="11"/>
        <v>5</v>
      </c>
      <c r="AI109" s="29">
        <f t="shared" si="2"/>
        <v>0</v>
      </c>
      <c r="AJ109" s="29">
        <f t="shared" si="3"/>
        <v>0</v>
      </c>
      <c r="AK109" s="29">
        <f t="shared" si="4"/>
        <v>0</v>
      </c>
      <c r="AL109" s="3" t="str">
        <f t="shared" si="35"/>
        <v/>
      </c>
      <c r="AM109" s="3" t="str">
        <f t="shared" si="36"/>
        <v>libero</v>
      </c>
      <c r="AN109" s="3" t="str">
        <f t="shared" si="37"/>
        <v>libero</v>
      </c>
    </row>
    <row r="110">
      <c r="A110" s="18" t="s">
        <v>185</v>
      </c>
      <c r="B110" s="25" t="s">
        <v>38</v>
      </c>
      <c r="C110" s="26"/>
      <c r="D110" s="23" t="s">
        <v>89</v>
      </c>
      <c r="E110" s="26" t="s">
        <v>41</v>
      </c>
      <c r="F110" s="27" t="s">
        <v>52</v>
      </c>
      <c r="G110" s="22" t="s">
        <v>42</v>
      </c>
      <c r="H110" s="26" t="s">
        <v>113</v>
      </c>
      <c r="I110" s="26" t="s">
        <v>57</v>
      </c>
      <c r="J110" s="26" t="s">
        <v>39</v>
      </c>
      <c r="K110" s="26"/>
      <c r="L110" s="27" t="s">
        <v>55</v>
      </c>
      <c r="M110" s="74"/>
      <c r="N110" s="38"/>
      <c r="O110" s="38"/>
      <c r="P110" s="38"/>
      <c r="Q110" s="39"/>
      <c r="R110" s="22" t="s">
        <v>58</v>
      </c>
      <c r="S110" s="26" t="s">
        <v>43</v>
      </c>
      <c r="T110" s="26" t="s">
        <v>60</v>
      </c>
      <c r="U110" s="26" t="s">
        <v>74</v>
      </c>
      <c r="V110" s="26"/>
      <c r="W110" s="24" t="s">
        <v>61</v>
      </c>
      <c r="X110" s="25" t="s">
        <v>73</v>
      </c>
      <c r="Y110" s="26" t="s">
        <v>53</v>
      </c>
      <c r="Z110" s="26"/>
      <c r="AA110" s="26"/>
      <c r="AB110" s="27"/>
      <c r="AC110" s="37"/>
      <c r="AD110" s="38"/>
      <c r="AE110" s="38"/>
      <c r="AF110" s="38"/>
      <c r="AG110" s="39"/>
      <c r="AH110" s="29">
        <f t="shared" si="11"/>
        <v>15</v>
      </c>
      <c r="AI110" s="29">
        <f t="shared" si="2"/>
        <v>60</v>
      </c>
      <c r="AJ110" s="29">
        <f t="shared" si="3"/>
        <v>5</v>
      </c>
      <c r="AK110" s="29">
        <f t="shared" si="4"/>
        <v>5</v>
      </c>
      <c r="AL110" s="3"/>
      <c r="AM110" s="3"/>
      <c r="AN110" s="3"/>
    </row>
    <row r="111">
      <c r="A111" s="18" t="s">
        <v>186</v>
      </c>
      <c r="B111" s="37"/>
      <c r="C111" s="38"/>
      <c r="D111" s="38"/>
      <c r="E111" s="38"/>
      <c r="F111" s="39"/>
      <c r="G111" s="25" t="s">
        <v>46</v>
      </c>
      <c r="H111" s="26" t="s">
        <v>46</v>
      </c>
      <c r="I111" s="26"/>
      <c r="J111" s="26" t="s">
        <v>48</v>
      </c>
      <c r="K111" s="26" t="s">
        <v>48</v>
      </c>
      <c r="L111" s="27"/>
      <c r="M111" s="22" t="s">
        <v>48</v>
      </c>
      <c r="N111" s="23" t="s">
        <v>48</v>
      </c>
      <c r="O111" s="23" t="s">
        <v>46</v>
      </c>
      <c r="P111" s="23" t="s">
        <v>46</v>
      </c>
      <c r="Q111" s="24"/>
      <c r="R111" s="22" t="s">
        <v>46</v>
      </c>
      <c r="S111" s="23" t="s">
        <v>48</v>
      </c>
      <c r="T111" s="23"/>
      <c r="U111" s="23"/>
      <c r="V111" s="23"/>
      <c r="W111" s="24"/>
      <c r="X111" s="25" t="s">
        <v>46</v>
      </c>
      <c r="Y111" s="26" t="s">
        <v>46</v>
      </c>
      <c r="Z111" s="26" t="s">
        <v>48</v>
      </c>
      <c r="AA111" s="26" t="s">
        <v>48</v>
      </c>
      <c r="AB111" s="27"/>
      <c r="AC111" s="25" t="s">
        <v>48</v>
      </c>
      <c r="AD111" s="26" t="s">
        <v>48</v>
      </c>
      <c r="AE111" s="26" t="s">
        <v>46</v>
      </c>
      <c r="AF111" s="26" t="s">
        <v>46</v>
      </c>
      <c r="AG111" s="27" t="s">
        <v>43</v>
      </c>
      <c r="AH111" s="29">
        <f t="shared" si="11"/>
        <v>18</v>
      </c>
      <c r="AI111" s="29">
        <f t="shared" si="2"/>
        <v>40</v>
      </c>
      <c r="AJ111" s="29">
        <f t="shared" si="3"/>
        <v>4</v>
      </c>
      <c r="AK111" s="29">
        <f t="shared" si="4"/>
        <v>2</v>
      </c>
      <c r="AL111" s="3"/>
      <c r="AM111" s="3"/>
      <c r="AN111" s="3"/>
    </row>
    <row r="112">
      <c r="A112" s="18" t="s">
        <v>187</v>
      </c>
      <c r="B112" s="22" t="s">
        <v>28</v>
      </c>
      <c r="C112" s="23" t="s">
        <v>28</v>
      </c>
      <c r="D112" s="23" t="s">
        <v>81</v>
      </c>
      <c r="E112" s="23" t="s">
        <v>29</v>
      </c>
      <c r="F112" s="24" t="s">
        <v>29</v>
      </c>
      <c r="G112" s="19"/>
      <c r="H112" s="20"/>
      <c r="I112" s="20"/>
      <c r="J112" s="20"/>
      <c r="K112" s="20"/>
      <c r="L112" s="21"/>
      <c r="M112" s="22"/>
      <c r="N112" s="23"/>
      <c r="O112" s="23"/>
      <c r="P112" s="23" t="s">
        <v>43</v>
      </c>
      <c r="Q112" s="24" t="s">
        <v>86</v>
      </c>
      <c r="R112" s="22" t="s">
        <v>30</v>
      </c>
      <c r="S112" s="23" t="s">
        <v>30</v>
      </c>
      <c r="T112" s="23" t="s">
        <v>28</v>
      </c>
      <c r="U112" s="23" t="s">
        <v>32</v>
      </c>
      <c r="V112" s="23" t="s">
        <v>32</v>
      </c>
      <c r="W112" s="24"/>
      <c r="X112" s="22" t="s">
        <v>81</v>
      </c>
      <c r="Y112" s="23" t="s">
        <v>81</v>
      </c>
      <c r="Z112" s="23"/>
      <c r="AA112" s="23"/>
      <c r="AB112" s="24"/>
      <c r="AC112" s="25" t="s">
        <v>27</v>
      </c>
      <c r="AD112" s="26" t="s">
        <v>27</v>
      </c>
      <c r="AE112" s="26" t="s">
        <v>29</v>
      </c>
      <c r="AF112" s="26" t="s">
        <v>37</v>
      </c>
      <c r="AG112" s="27" t="s">
        <v>37</v>
      </c>
      <c r="AH112" s="29">
        <f t="shared" si="11"/>
        <v>18</v>
      </c>
      <c r="AI112" s="29">
        <f t="shared" si="2"/>
        <v>40</v>
      </c>
      <c r="AJ112" s="29">
        <f t="shared" si="3"/>
        <v>0</v>
      </c>
      <c r="AK112" s="29">
        <f t="shared" si="4"/>
        <v>5</v>
      </c>
      <c r="AL112" s="3" t="str">
        <f t="shared" ref="AL112:AL115" si="38">IF(COUNTBLANK(B112:F112)=5,"libero","")</f>
        <v/>
      </c>
      <c r="AM112" s="3" t="str">
        <f t="shared" ref="AM112:AM115" si="39">IF(COUNTBLANK(G112:L112)=6,"libero","")</f>
        <v>libero</v>
      </c>
      <c r="AN112" s="3" t="str">
        <f t="shared" ref="AN112:AN115" si="40">IF(COUNTBLANK(M112:Q112)=5,"libero","")</f>
        <v/>
      </c>
    </row>
    <row r="113">
      <c r="A113" s="18" t="s">
        <v>188</v>
      </c>
      <c r="B113" s="25"/>
      <c r="C113" s="26"/>
      <c r="D113" s="26" t="s">
        <v>57</v>
      </c>
      <c r="E113" s="26" t="s">
        <v>55</v>
      </c>
      <c r="F113" s="27" t="s">
        <v>53</v>
      </c>
      <c r="G113" s="22"/>
      <c r="H113" s="23" t="s">
        <v>52</v>
      </c>
      <c r="I113" s="23"/>
      <c r="J113" s="23" t="s">
        <v>58</v>
      </c>
      <c r="K113" s="23" t="s">
        <v>53</v>
      </c>
      <c r="L113" s="24" t="s">
        <v>53</v>
      </c>
      <c r="M113" s="37"/>
      <c r="N113" s="38"/>
      <c r="O113" s="38"/>
      <c r="P113" s="38"/>
      <c r="Q113" s="39"/>
      <c r="R113" s="22"/>
      <c r="S113" s="23" t="s">
        <v>58</v>
      </c>
      <c r="T113" s="23" t="s">
        <v>58</v>
      </c>
      <c r="U113" s="23" t="s">
        <v>55</v>
      </c>
      <c r="V113" s="23" t="s">
        <v>55</v>
      </c>
      <c r="W113" s="24" t="s">
        <v>23</v>
      </c>
      <c r="X113" s="25"/>
      <c r="Y113" s="26"/>
      <c r="Z113" s="26" t="s">
        <v>52</v>
      </c>
      <c r="AA113" s="26" t="s">
        <v>52</v>
      </c>
      <c r="AB113" s="27" t="s">
        <v>53</v>
      </c>
      <c r="AC113" s="22" t="s">
        <v>57</v>
      </c>
      <c r="AD113" s="23" t="s">
        <v>57</v>
      </c>
      <c r="AE113" s="23" t="s">
        <v>55</v>
      </c>
      <c r="AF113" s="23"/>
      <c r="AG113" s="24" t="s">
        <v>52</v>
      </c>
      <c r="AH113" s="29">
        <f t="shared" si="11"/>
        <v>18</v>
      </c>
      <c r="AI113" s="29">
        <f t="shared" si="2"/>
        <v>70</v>
      </c>
      <c r="AJ113" s="29">
        <f t="shared" si="3"/>
        <v>4</v>
      </c>
      <c r="AK113" s="29">
        <f t="shared" si="4"/>
        <v>5</v>
      </c>
      <c r="AL113" s="3" t="str">
        <f t="shared" si="38"/>
        <v/>
      </c>
      <c r="AM113" s="3" t="str">
        <f t="shared" si="39"/>
        <v/>
      </c>
      <c r="AN113" s="3" t="str">
        <f t="shared" si="40"/>
        <v>libero</v>
      </c>
    </row>
    <row r="114">
      <c r="A114" s="221" t="s">
        <v>189</v>
      </c>
      <c r="B114" s="19"/>
      <c r="C114" s="20"/>
      <c r="D114" s="20"/>
      <c r="E114" s="20"/>
      <c r="F114" s="21"/>
      <c r="G114" s="22" t="s">
        <v>68</v>
      </c>
      <c r="H114" s="23"/>
      <c r="I114" s="23" t="s">
        <v>73</v>
      </c>
      <c r="J114" s="23" t="s">
        <v>56</v>
      </c>
      <c r="K114" s="23" t="s">
        <v>30</v>
      </c>
      <c r="L114" s="24" t="s">
        <v>30</v>
      </c>
      <c r="M114" s="22" t="s">
        <v>39</v>
      </c>
      <c r="N114" s="23"/>
      <c r="O114" s="23" t="s">
        <v>86</v>
      </c>
      <c r="P114" s="23" t="s">
        <v>86</v>
      </c>
      <c r="Q114" s="24" t="s">
        <v>23</v>
      </c>
      <c r="R114" s="22" t="s">
        <v>30</v>
      </c>
      <c r="S114" s="23" t="s">
        <v>30</v>
      </c>
      <c r="T114" s="23" t="s">
        <v>68</v>
      </c>
      <c r="U114" s="23" t="s">
        <v>32</v>
      </c>
      <c r="V114" s="23" t="s">
        <v>32</v>
      </c>
      <c r="W114" s="24"/>
      <c r="X114" s="22"/>
      <c r="Y114" s="23" t="s">
        <v>73</v>
      </c>
      <c r="Z114" s="23" t="s">
        <v>39</v>
      </c>
      <c r="AA114" s="23"/>
      <c r="AB114" s="24" t="s">
        <v>56</v>
      </c>
      <c r="AC114" s="25" t="s">
        <v>32</v>
      </c>
      <c r="AD114" s="26" t="s">
        <v>32</v>
      </c>
      <c r="AE114" s="26"/>
      <c r="AF114" s="26"/>
      <c r="AG114" s="27"/>
      <c r="AH114" s="29">
        <f t="shared" si="11"/>
        <v>18</v>
      </c>
      <c r="AI114" s="29">
        <f t="shared" si="2"/>
        <v>70</v>
      </c>
      <c r="AJ114" s="29">
        <f t="shared" si="3"/>
        <v>5</v>
      </c>
      <c r="AK114" s="29">
        <f t="shared" si="4"/>
        <v>5</v>
      </c>
      <c r="AL114" s="3" t="str">
        <f t="shared" si="38"/>
        <v>libero</v>
      </c>
      <c r="AM114" s="3" t="str">
        <f t="shared" si="39"/>
        <v/>
      </c>
      <c r="AN114" s="3" t="str">
        <f t="shared" si="40"/>
        <v/>
      </c>
    </row>
    <row r="115">
      <c r="A115" s="221" t="s">
        <v>190</v>
      </c>
      <c r="B115" s="22" t="s">
        <v>32</v>
      </c>
      <c r="C115" s="23"/>
      <c r="D115" s="23" t="s">
        <v>30</v>
      </c>
      <c r="E115" s="23"/>
      <c r="F115" s="24"/>
      <c r="G115" s="22"/>
      <c r="H115" s="23"/>
      <c r="I115" s="23"/>
      <c r="J115" s="23"/>
      <c r="K115" s="23" t="s">
        <v>43</v>
      </c>
      <c r="L115" s="24" t="s">
        <v>37</v>
      </c>
      <c r="M115" s="25" t="s">
        <v>27</v>
      </c>
      <c r="N115" s="26" t="s">
        <v>27</v>
      </c>
      <c r="O115" s="26" t="s">
        <v>32</v>
      </c>
      <c r="P115" s="26" t="s">
        <v>30</v>
      </c>
      <c r="Q115" s="27" t="s">
        <v>28</v>
      </c>
      <c r="R115" s="22" t="s">
        <v>32</v>
      </c>
      <c r="S115" s="23" t="s">
        <v>28</v>
      </c>
      <c r="T115" s="23" t="s">
        <v>37</v>
      </c>
      <c r="U115" s="23" t="s">
        <v>37</v>
      </c>
      <c r="V115" s="23"/>
      <c r="W115" s="24" t="s">
        <v>29</v>
      </c>
      <c r="X115" s="19"/>
      <c r="Y115" s="20"/>
      <c r="Z115" s="20"/>
      <c r="AA115" s="20"/>
      <c r="AB115" s="21"/>
      <c r="AC115" s="25" t="s">
        <v>29</v>
      </c>
      <c r="AD115" s="26" t="s">
        <v>29</v>
      </c>
      <c r="AE115" s="26" t="s">
        <v>30</v>
      </c>
      <c r="AF115" s="26" t="s">
        <v>28</v>
      </c>
      <c r="AG115" s="27" t="s">
        <v>27</v>
      </c>
      <c r="AH115" s="29">
        <f t="shared" si="11"/>
        <v>18</v>
      </c>
      <c r="AI115" s="29">
        <f t="shared" si="2"/>
        <v>40</v>
      </c>
      <c r="AJ115" s="29">
        <f t="shared" si="3"/>
        <v>2</v>
      </c>
      <c r="AK115" s="29">
        <f t="shared" si="4"/>
        <v>5</v>
      </c>
      <c r="AL115" s="3" t="str">
        <f t="shared" si="38"/>
        <v/>
      </c>
      <c r="AM115" s="3" t="str">
        <f t="shared" si="39"/>
        <v/>
      </c>
      <c r="AN115" s="3" t="str">
        <f t="shared" si="40"/>
        <v/>
      </c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75">
        <f>SUM(AI3:AI115)</f>
        <v>4810</v>
      </c>
      <c r="AJ116" s="75"/>
      <c r="AK116" s="29">
        <f t="shared" si="4"/>
        <v>0</v>
      </c>
      <c r="AL116" s="3"/>
      <c r="AM116" s="3"/>
      <c r="AN116" s="3"/>
    </row>
    <row r="117">
      <c r="A117" s="75">
        <f>COUNTA(A3:A115)</f>
        <v>113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3"/>
      <c r="AI117" s="3"/>
      <c r="AJ117" s="3"/>
      <c r="AK117" s="29"/>
      <c r="AL117" s="29">
        <f t="shared" ref="AL117:AN117" si="41">COUNTIF(AL3:AL115,"libero")</f>
        <v>29</v>
      </c>
      <c r="AM117" s="29">
        <f t="shared" si="41"/>
        <v>21</v>
      </c>
      <c r="AN117" s="29">
        <f t="shared" si="41"/>
        <v>30</v>
      </c>
    </row>
    <row r="118">
      <c r="A118" s="3" t="s">
        <v>191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7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5"/>
      <c r="AI118" s="3"/>
      <c r="AJ118" s="3"/>
      <c r="AK118" s="29"/>
      <c r="AL118" s="78" t="s">
        <v>192</v>
      </c>
    </row>
    <row r="119">
      <c r="A119" s="3" t="s">
        <v>193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29"/>
      <c r="AL119" s="3"/>
      <c r="AM119" s="3"/>
      <c r="AN119" s="3"/>
    </row>
    <row r="120">
      <c r="A120" s="3" t="s">
        <v>194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29"/>
      <c r="AL120" s="3"/>
      <c r="AM120" s="3"/>
      <c r="AN120" s="3"/>
    </row>
    <row r="121">
      <c r="A121" s="3" t="s">
        <v>195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29"/>
      <c r="AL121" s="3"/>
      <c r="AM121" s="3"/>
      <c r="AN121" s="3"/>
    </row>
    <row r="122">
      <c r="A122" s="79" t="s">
        <v>196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29"/>
      <c r="AL122" s="3"/>
      <c r="AM122" s="3"/>
      <c r="AN122" s="3"/>
    </row>
    <row r="123">
      <c r="A123" s="79" t="s">
        <v>197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29"/>
      <c r="AL123" s="3"/>
      <c r="AM123" s="3"/>
      <c r="AN123" s="3"/>
    </row>
    <row r="124">
      <c r="A124" s="79" t="s">
        <v>198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29"/>
      <c r="AL124" s="3"/>
      <c r="AM124" s="3"/>
      <c r="AN124" s="3"/>
    </row>
    <row r="125">
      <c r="A125" s="80" t="s">
        <v>285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29"/>
      <c r="AL125" s="3"/>
      <c r="AM125" s="3"/>
      <c r="AN125" s="3"/>
    </row>
    <row r="126">
      <c r="A126" s="80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</sheetData>
  <mergeCells count="1">
    <mergeCell ref="AL118:AN118"/>
  </mergeCells>
  <conditionalFormatting sqref="AJ3:AK115">
    <cfRule type="cellIs" dxfId="0" priority="1" operator="greaterThanOrEqual">
      <formula>6</formula>
    </cfRule>
  </conditionalFormatting>
  <printOptions gridLines="1" horizontalCentered="1"/>
  <pageMargins bottom="0.75" footer="0.0" header="0.0" left="0.25" right="0.25" top="0.75"/>
  <pageSetup fitToHeight="0" paperSize="8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75"/>
  <cols>
    <col customWidth="1" min="1" max="1" width="21.13"/>
  </cols>
  <sheetData>
    <row r="1">
      <c r="A1" s="222" t="s">
        <v>3</v>
      </c>
      <c r="B1" s="223" t="s">
        <v>203</v>
      </c>
      <c r="C1" s="223" t="s">
        <v>203</v>
      </c>
      <c r="D1" s="223" t="s">
        <v>203</v>
      </c>
      <c r="E1" s="223" t="s">
        <v>203</v>
      </c>
      <c r="F1" s="224" t="s">
        <v>203</v>
      </c>
      <c r="G1" s="223" t="s">
        <v>242</v>
      </c>
      <c r="H1" s="223" t="s">
        <v>242</v>
      </c>
      <c r="I1" s="223" t="s">
        <v>242</v>
      </c>
      <c r="J1" s="223" t="s">
        <v>242</v>
      </c>
      <c r="K1" s="223" t="s">
        <v>242</v>
      </c>
      <c r="L1" s="224" t="s">
        <v>242</v>
      </c>
      <c r="M1" s="223" t="s">
        <v>256</v>
      </c>
      <c r="N1" s="223" t="s">
        <v>256</v>
      </c>
      <c r="O1" s="223" t="s">
        <v>256</v>
      </c>
      <c r="P1" s="223" t="s">
        <v>256</v>
      </c>
      <c r="Q1" s="224" t="s">
        <v>256</v>
      </c>
      <c r="R1" s="223" t="s">
        <v>261</v>
      </c>
      <c r="S1" s="223" t="s">
        <v>261</v>
      </c>
      <c r="T1" s="223" t="s">
        <v>261</v>
      </c>
      <c r="U1" s="223" t="s">
        <v>261</v>
      </c>
      <c r="V1" s="223" t="s">
        <v>261</v>
      </c>
      <c r="W1" s="224" t="s">
        <v>261</v>
      </c>
      <c r="X1" s="223" t="s">
        <v>263</v>
      </c>
      <c r="Y1" s="223" t="s">
        <v>263</v>
      </c>
      <c r="Z1" s="223" t="s">
        <v>263</v>
      </c>
      <c r="AA1" s="223" t="s">
        <v>263</v>
      </c>
      <c r="AB1" s="224" t="s">
        <v>263</v>
      </c>
      <c r="AC1" s="223" t="s">
        <v>264</v>
      </c>
      <c r="AD1" s="223" t="s">
        <v>264</v>
      </c>
      <c r="AE1" s="223" t="s">
        <v>264</v>
      </c>
      <c r="AF1" s="223" t="s">
        <v>264</v>
      </c>
      <c r="AG1" s="223" t="s">
        <v>264</v>
      </c>
      <c r="AH1" s="225"/>
    </row>
    <row r="2">
      <c r="A2" s="226"/>
      <c r="B2" s="227">
        <v>1.0</v>
      </c>
      <c r="C2" s="227">
        <v>2.0</v>
      </c>
      <c r="D2" s="227">
        <v>3.0</v>
      </c>
      <c r="E2" s="227">
        <v>4.0</v>
      </c>
      <c r="F2" s="228">
        <v>5.0</v>
      </c>
      <c r="G2" s="227">
        <v>1.0</v>
      </c>
      <c r="H2" s="227">
        <v>2.0</v>
      </c>
      <c r="I2" s="227">
        <v>3.0</v>
      </c>
      <c r="J2" s="227">
        <v>4.0</v>
      </c>
      <c r="K2" s="227">
        <v>5.0</v>
      </c>
      <c r="L2" s="228">
        <v>6.0</v>
      </c>
      <c r="M2" s="227">
        <v>1.0</v>
      </c>
      <c r="N2" s="227">
        <v>2.0</v>
      </c>
      <c r="O2" s="227">
        <v>3.0</v>
      </c>
      <c r="P2" s="227">
        <v>4.0</v>
      </c>
      <c r="Q2" s="228">
        <v>5.0</v>
      </c>
      <c r="R2" s="227">
        <v>1.0</v>
      </c>
      <c r="S2" s="227">
        <v>2.0</v>
      </c>
      <c r="T2" s="227">
        <v>3.0</v>
      </c>
      <c r="U2" s="227">
        <v>4.0</v>
      </c>
      <c r="V2" s="227">
        <v>5.0</v>
      </c>
      <c r="W2" s="228">
        <v>6.0</v>
      </c>
      <c r="X2" s="227">
        <v>1.0</v>
      </c>
      <c r="Y2" s="227">
        <v>2.0</v>
      </c>
      <c r="Z2" s="227">
        <v>3.0</v>
      </c>
      <c r="AA2" s="227">
        <v>4.0</v>
      </c>
      <c r="AB2" s="228">
        <v>5.0</v>
      </c>
      <c r="AC2" s="227">
        <v>1.0</v>
      </c>
      <c r="AD2" s="227">
        <v>2.0</v>
      </c>
      <c r="AE2" s="227">
        <v>3.0</v>
      </c>
      <c r="AF2" s="227">
        <v>4.0</v>
      </c>
      <c r="AG2" s="227">
        <v>5.0</v>
      </c>
      <c r="AH2" s="229" t="s">
        <v>286</v>
      </c>
    </row>
    <row r="3">
      <c r="A3" s="230" t="s">
        <v>287</v>
      </c>
      <c r="B3" s="231"/>
      <c r="C3" s="232" t="s">
        <v>65</v>
      </c>
      <c r="D3" s="232" t="s">
        <v>65</v>
      </c>
      <c r="E3" s="232"/>
      <c r="F3" s="233"/>
      <c r="G3" s="232" t="s">
        <v>68</v>
      </c>
      <c r="H3" s="232" t="s">
        <v>68</v>
      </c>
      <c r="I3" s="232" t="s">
        <v>68</v>
      </c>
      <c r="J3" s="231"/>
      <c r="K3" s="232"/>
      <c r="L3" s="233"/>
      <c r="M3" s="232" t="s">
        <v>68</v>
      </c>
      <c r="N3" s="232" t="s">
        <v>68</v>
      </c>
      <c r="O3" s="232" t="s">
        <v>65</v>
      </c>
      <c r="P3" s="232" t="s">
        <v>65</v>
      </c>
      <c r="Q3" s="233"/>
      <c r="R3" s="231" t="s">
        <v>68</v>
      </c>
      <c r="S3" s="232" t="s">
        <v>68</v>
      </c>
      <c r="T3" s="232" t="s">
        <v>68</v>
      </c>
      <c r="U3" s="232" t="s">
        <v>68</v>
      </c>
      <c r="V3" s="232" t="s">
        <v>68</v>
      </c>
      <c r="W3" s="233"/>
      <c r="X3" s="231" t="s">
        <v>68</v>
      </c>
      <c r="Y3" s="232" t="s">
        <v>68</v>
      </c>
      <c r="Z3" s="232"/>
      <c r="AA3" s="232" t="s">
        <v>65</v>
      </c>
      <c r="AB3" s="233" t="s">
        <v>65</v>
      </c>
      <c r="AC3" s="231"/>
      <c r="AD3" s="231"/>
      <c r="AE3" s="231"/>
      <c r="AF3" s="231"/>
      <c r="AG3" s="231"/>
      <c r="AH3" s="234">
        <f t="shared" ref="AH3:AH12" si="1">COUNTA(B3:AG3)</f>
        <v>18</v>
      </c>
    </row>
    <row r="4">
      <c r="A4" s="235" t="s">
        <v>288</v>
      </c>
      <c r="B4" s="236"/>
      <c r="C4" s="236"/>
      <c r="D4" s="236"/>
      <c r="E4" s="236"/>
      <c r="F4" s="237"/>
      <c r="G4" s="238" t="s">
        <v>98</v>
      </c>
      <c r="H4" s="238" t="s">
        <v>98</v>
      </c>
      <c r="I4" s="238" t="s">
        <v>98</v>
      </c>
      <c r="J4" s="238" t="s">
        <v>82</v>
      </c>
      <c r="K4" s="238" t="s">
        <v>82</v>
      </c>
      <c r="L4" s="239" t="s">
        <v>82</v>
      </c>
      <c r="M4" s="236"/>
      <c r="N4" s="236"/>
      <c r="O4" s="236"/>
      <c r="P4" s="236"/>
      <c r="Q4" s="240" t="s">
        <v>82</v>
      </c>
      <c r="R4" s="238" t="s">
        <v>82</v>
      </c>
      <c r="S4" s="241" t="s">
        <v>82</v>
      </c>
      <c r="T4" s="241" t="s">
        <v>98</v>
      </c>
      <c r="U4" s="241" t="s">
        <v>98</v>
      </c>
      <c r="V4" s="241" t="s">
        <v>98</v>
      </c>
      <c r="W4" s="242" t="s">
        <v>98</v>
      </c>
      <c r="X4" s="236"/>
      <c r="Y4" s="241"/>
      <c r="Z4" s="241" t="s">
        <v>82</v>
      </c>
      <c r="AA4" s="241" t="s">
        <v>98</v>
      </c>
      <c r="AB4" s="240" t="s">
        <v>98</v>
      </c>
      <c r="AC4" s="238" t="s">
        <v>82</v>
      </c>
      <c r="AD4" s="238" t="s">
        <v>82</v>
      </c>
      <c r="AE4" s="238"/>
      <c r="AF4" s="243"/>
      <c r="AG4" s="243"/>
      <c r="AH4" s="244">
        <f t="shared" si="1"/>
        <v>18</v>
      </c>
    </row>
    <row r="5">
      <c r="A5" s="230" t="s">
        <v>289</v>
      </c>
      <c r="B5" s="245"/>
      <c r="C5" s="245"/>
      <c r="D5" s="245"/>
      <c r="E5" s="245"/>
      <c r="F5" s="246"/>
      <c r="G5" s="231"/>
      <c r="H5" s="231" t="s">
        <v>80</v>
      </c>
      <c r="I5" s="231"/>
      <c r="J5" s="247" t="s">
        <v>80</v>
      </c>
      <c r="K5" s="231"/>
      <c r="L5" s="248" t="s">
        <v>80</v>
      </c>
      <c r="M5" s="231"/>
      <c r="N5" s="247" t="s">
        <v>80</v>
      </c>
      <c r="O5" s="249"/>
      <c r="P5" s="247" t="s">
        <v>80</v>
      </c>
      <c r="Q5" s="247" t="s">
        <v>80</v>
      </c>
      <c r="R5" s="247" t="s">
        <v>80</v>
      </c>
      <c r="S5" s="231" t="s">
        <v>80</v>
      </c>
      <c r="T5" s="231"/>
      <c r="U5" s="231" t="s">
        <v>290</v>
      </c>
      <c r="V5" s="247" t="s">
        <v>80</v>
      </c>
      <c r="W5" s="250" t="s">
        <v>80</v>
      </c>
      <c r="X5" s="247" t="s">
        <v>80</v>
      </c>
      <c r="Y5" s="231" t="s">
        <v>80</v>
      </c>
      <c r="Z5" s="247" t="s">
        <v>68</v>
      </c>
      <c r="AA5" s="247" t="s">
        <v>68</v>
      </c>
      <c r="AB5" s="250" t="s">
        <v>80</v>
      </c>
      <c r="AC5" s="232" t="s">
        <v>68</v>
      </c>
      <c r="AD5" s="232" t="s">
        <v>68</v>
      </c>
      <c r="AE5" s="232" t="s">
        <v>68</v>
      </c>
      <c r="AF5" s="251" t="s">
        <v>68</v>
      </c>
      <c r="AG5" s="231"/>
      <c r="AH5" s="234">
        <f t="shared" si="1"/>
        <v>20</v>
      </c>
    </row>
    <row r="6">
      <c r="A6" s="235" t="s">
        <v>291</v>
      </c>
      <c r="B6" s="243"/>
      <c r="C6" s="243"/>
      <c r="D6" s="243"/>
      <c r="E6" s="243"/>
      <c r="F6" s="237"/>
      <c r="G6" s="238" t="s">
        <v>113</v>
      </c>
      <c r="H6" s="238" t="s">
        <v>113</v>
      </c>
      <c r="I6" s="238"/>
      <c r="J6" s="238" t="s">
        <v>25</v>
      </c>
      <c r="K6" s="238" t="s">
        <v>25</v>
      </c>
      <c r="L6" s="242"/>
      <c r="M6" s="238" t="s">
        <v>113</v>
      </c>
      <c r="N6" s="238" t="s">
        <v>113</v>
      </c>
      <c r="O6" s="238" t="s">
        <v>113</v>
      </c>
      <c r="P6" s="238" t="s">
        <v>113</v>
      </c>
      <c r="Q6" s="242" t="s">
        <v>292</v>
      </c>
      <c r="R6" s="238" t="s">
        <v>25</v>
      </c>
      <c r="S6" s="238" t="s">
        <v>25</v>
      </c>
      <c r="T6" s="238" t="s">
        <v>25</v>
      </c>
      <c r="U6" s="238" t="s">
        <v>113</v>
      </c>
      <c r="V6" s="238"/>
      <c r="W6" s="242"/>
      <c r="X6" s="238" t="s">
        <v>113</v>
      </c>
      <c r="Y6" s="238" t="s">
        <v>25</v>
      </c>
      <c r="Z6" s="238" t="s">
        <v>25</v>
      </c>
      <c r="AA6" s="238"/>
      <c r="AB6" s="242" t="s">
        <v>25</v>
      </c>
      <c r="AC6" s="238"/>
      <c r="AD6" s="238" t="s">
        <v>113</v>
      </c>
      <c r="AE6" s="238" t="s">
        <v>25</v>
      </c>
      <c r="AF6" s="238"/>
      <c r="AG6" s="243"/>
      <c r="AH6" s="244">
        <f t="shared" si="1"/>
        <v>19</v>
      </c>
    </row>
    <row r="7">
      <c r="A7" s="230" t="s">
        <v>293</v>
      </c>
      <c r="B7" s="232" t="s">
        <v>24</v>
      </c>
      <c r="C7" s="232" t="s">
        <v>24</v>
      </c>
      <c r="D7" s="232" t="s">
        <v>21</v>
      </c>
      <c r="E7" s="232" t="s">
        <v>24</v>
      </c>
      <c r="F7" s="252" t="s">
        <v>24</v>
      </c>
      <c r="G7" s="231" t="s">
        <v>21</v>
      </c>
      <c r="H7" s="231" t="s">
        <v>21</v>
      </c>
      <c r="I7" s="231" t="s">
        <v>21</v>
      </c>
      <c r="J7" s="231" t="s">
        <v>21</v>
      </c>
      <c r="K7" s="231"/>
      <c r="L7" s="233"/>
      <c r="M7" s="232" t="s">
        <v>21</v>
      </c>
      <c r="N7" s="232" t="s">
        <v>21</v>
      </c>
      <c r="O7" s="232" t="s">
        <v>21</v>
      </c>
      <c r="P7" s="232" t="s">
        <v>24</v>
      </c>
      <c r="Q7" s="250" t="s">
        <v>24</v>
      </c>
      <c r="R7" s="232" t="s">
        <v>24</v>
      </c>
      <c r="S7" s="232" t="s">
        <v>294</v>
      </c>
      <c r="T7" s="232" t="s">
        <v>21</v>
      </c>
      <c r="U7" s="232"/>
      <c r="V7" s="232"/>
      <c r="W7" s="233"/>
      <c r="X7" s="232" t="s">
        <v>21</v>
      </c>
      <c r="Y7" s="232" t="s">
        <v>21</v>
      </c>
      <c r="Z7" s="232"/>
      <c r="AA7" s="232"/>
      <c r="AB7" s="250"/>
      <c r="AC7" s="245"/>
      <c r="AD7" s="245"/>
      <c r="AE7" s="245"/>
      <c r="AF7" s="245"/>
      <c r="AG7" s="245"/>
      <c r="AH7" s="234">
        <f t="shared" si="1"/>
        <v>19</v>
      </c>
    </row>
    <row r="8">
      <c r="A8" s="235" t="s">
        <v>295</v>
      </c>
      <c r="B8" s="243" t="s">
        <v>54</v>
      </c>
      <c r="C8" s="238" t="s">
        <v>54</v>
      </c>
      <c r="D8" s="238" t="s">
        <v>54</v>
      </c>
      <c r="E8" s="238" t="s">
        <v>54</v>
      </c>
      <c r="F8" s="237"/>
      <c r="G8" s="238"/>
      <c r="H8" s="238"/>
      <c r="I8" s="238" t="s">
        <v>54</v>
      </c>
      <c r="J8" s="238" t="s">
        <v>54</v>
      </c>
      <c r="K8" s="238" t="s">
        <v>54</v>
      </c>
      <c r="L8" s="242" t="s">
        <v>54</v>
      </c>
      <c r="M8" s="243"/>
      <c r="N8" s="238" t="s">
        <v>54</v>
      </c>
      <c r="O8" s="238"/>
      <c r="P8" s="238" t="s">
        <v>54</v>
      </c>
      <c r="Q8" s="242" t="s">
        <v>54</v>
      </c>
      <c r="R8" s="238"/>
      <c r="S8" s="238"/>
      <c r="T8" s="238" t="s">
        <v>54</v>
      </c>
      <c r="U8" s="238" t="s">
        <v>54</v>
      </c>
      <c r="V8" s="238" t="s">
        <v>54</v>
      </c>
      <c r="W8" s="242" t="s">
        <v>54</v>
      </c>
      <c r="X8" s="238"/>
      <c r="Y8" s="238"/>
      <c r="Z8" s="238" t="s">
        <v>54</v>
      </c>
      <c r="AA8" s="238" t="s">
        <v>54</v>
      </c>
      <c r="AB8" s="242" t="s">
        <v>54</v>
      </c>
      <c r="AC8" s="253"/>
      <c r="AD8" s="253"/>
      <c r="AE8" s="253"/>
      <c r="AF8" s="253"/>
      <c r="AG8" s="253"/>
      <c r="AH8" s="254">
        <f t="shared" si="1"/>
        <v>18</v>
      </c>
    </row>
    <row r="9">
      <c r="A9" s="230" t="s">
        <v>296</v>
      </c>
      <c r="B9" s="232"/>
      <c r="C9" s="232" t="s">
        <v>70</v>
      </c>
      <c r="D9" s="232" t="s">
        <v>70</v>
      </c>
      <c r="E9" s="232" t="s">
        <v>70</v>
      </c>
      <c r="F9" s="250" t="s">
        <v>54</v>
      </c>
      <c r="G9" s="251" t="s">
        <v>54</v>
      </c>
      <c r="H9" s="251" t="s">
        <v>54</v>
      </c>
      <c r="I9" s="251" t="s">
        <v>70</v>
      </c>
      <c r="J9" s="232" t="s">
        <v>70</v>
      </c>
      <c r="K9" s="232"/>
      <c r="L9" s="233"/>
      <c r="M9" s="251" t="s">
        <v>54</v>
      </c>
      <c r="N9" s="232" t="s">
        <v>70</v>
      </c>
      <c r="O9" s="232" t="s">
        <v>54</v>
      </c>
      <c r="P9" s="232"/>
      <c r="Q9" s="246"/>
      <c r="R9" s="232" t="s">
        <v>54</v>
      </c>
      <c r="S9" s="232" t="s">
        <v>54</v>
      </c>
      <c r="T9" s="232" t="s">
        <v>54</v>
      </c>
      <c r="U9" s="232" t="s">
        <v>70</v>
      </c>
      <c r="V9" s="232"/>
      <c r="W9" s="233"/>
      <c r="X9" s="245"/>
      <c r="Y9" s="232" t="s">
        <v>54</v>
      </c>
      <c r="Z9" s="232" t="s">
        <v>70</v>
      </c>
      <c r="AA9" s="251" t="s">
        <v>70</v>
      </c>
      <c r="AB9" s="246"/>
      <c r="AC9" s="231"/>
      <c r="AD9" s="231"/>
      <c r="AE9" s="231"/>
      <c r="AF9" s="231"/>
      <c r="AG9" s="231"/>
      <c r="AH9" s="234">
        <f t="shared" si="1"/>
        <v>18</v>
      </c>
    </row>
    <row r="10">
      <c r="A10" s="235" t="s">
        <v>297</v>
      </c>
      <c r="B10" s="243"/>
      <c r="C10" s="243"/>
      <c r="D10" s="243"/>
      <c r="E10" s="243"/>
      <c r="F10" s="255"/>
      <c r="G10" s="238" t="s">
        <v>47</v>
      </c>
      <c r="H10" s="238" t="s">
        <v>47</v>
      </c>
      <c r="I10" s="238" t="s">
        <v>65</v>
      </c>
      <c r="J10" s="238" t="s">
        <v>65</v>
      </c>
      <c r="K10" s="238" t="s">
        <v>65</v>
      </c>
      <c r="L10" s="242" t="s">
        <v>65</v>
      </c>
      <c r="M10" s="238" t="s">
        <v>47</v>
      </c>
      <c r="N10" s="238" t="s">
        <v>47</v>
      </c>
      <c r="O10" s="238" t="s">
        <v>47</v>
      </c>
      <c r="P10" s="238"/>
      <c r="Q10" s="242" t="s">
        <v>47</v>
      </c>
      <c r="R10" s="238" t="s">
        <v>47</v>
      </c>
      <c r="S10" s="238"/>
      <c r="T10" s="238"/>
      <c r="U10" s="238" t="s">
        <v>47</v>
      </c>
      <c r="V10" s="238"/>
      <c r="W10" s="242"/>
      <c r="X10" s="238" t="s">
        <v>65</v>
      </c>
      <c r="Y10" s="238" t="s">
        <v>47</v>
      </c>
      <c r="Z10" s="238" t="s">
        <v>65</v>
      </c>
      <c r="AA10" s="238" t="s">
        <v>65</v>
      </c>
      <c r="AB10" s="242" t="s">
        <v>65</v>
      </c>
      <c r="AC10" s="238" t="s">
        <v>65</v>
      </c>
      <c r="AD10" s="243"/>
      <c r="AE10" s="243" t="s">
        <v>298</v>
      </c>
      <c r="AF10" s="243"/>
      <c r="AG10" s="243"/>
      <c r="AH10" s="244">
        <f t="shared" si="1"/>
        <v>19</v>
      </c>
    </row>
    <row r="11">
      <c r="A11" s="230" t="s">
        <v>299</v>
      </c>
      <c r="B11" s="231"/>
      <c r="C11" s="256" t="s">
        <v>38</v>
      </c>
      <c r="D11" s="256" t="s">
        <v>38</v>
      </c>
      <c r="E11" s="256" t="s">
        <v>38</v>
      </c>
      <c r="F11" s="233" t="s">
        <v>113</v>
      </c>
      <c r="G11" s="232"/>
      <c r="H11" s="232" t="s">
        <v>38</v>
      </c>
      <c r="I11" s="232" t="s">
        <v>38</v>
      </c>
      <c r="J11" s="232" t="s">
        <v>38</v>
      </c>
      <c r="K11" s="257" t="s">
        <v>300</v>
      </c>
      <c r="L11" s="233"/>
      <c r="M11" s="231"/>
      <c r="N11" s="232" t="s">
        <v>38</v>
      </c>
      <c r="O11" s="232" t="s">
        <v>38</v>
      </c>
      <c r="P11" s="232" t="s">
        <v>38</v>
      </c>
      <c r="Q11" s="250" t="s">
        <v>301</v>
      </c>
      <c r="R11" s="231"/>
      <c r="S11" s="232" t="s">
        <v>38</v>
      </c>
      <c r="T11" s="232" t="s">
        <v>38</v>
      </c>
      <c r="U11" s="232" t="s">
        <v>38</v>
      </c>
      <c r="V11" s="232" t="s">
        <v>300</v>
      </c>
      <c r="W11" s="250" t="s">
        <v>113</v>
      </c>
      <c r="X11" s="232"/>
      <c r="Y11" s="232" t="s">
        <v>38</v>
      </c>
      <c r="Z11" s="232" t="s">
        <v>38</v>
      </c>
      <c r="AA11" s="232" t="s">
        <v>38</v>
      </c>
      <c r="AB11" s="250" t="s">
        <v>113</v>
      </c>
      <c r="AC11" s="231"/>
      <c r="AD11" s="231"/>
      <c r="AE11" s="231"/>
      <c r="AF11" s="231"/>
      <c r="AG11" s="231"/>
      <c r="AH11" s="234">
        <f t="shared" si="1"/>
        <v>21</v>
      </c>
    </row>
    <row r="12">
      <c r="A12" s="235" t="s">
        <v>302</v>
      </c>
      <c r="B12" s="243"/>
      <c r="C12" s="238" t="s">
        <v>73</v>
      </c>
      <c r="D12" s="243" t="s">
        <v>73</v>
      </c>
      <c r="E12" s="243" t="s">
        <v>73</v>
      </c>
      <c r="F12" s="242" t="s">
        <v>73</v>
      </c>
      <c r="G12" s="243"/>
      <c r="H12" s="238" t="s">
        <v>73</v>
      </c>
      <c r="I12" s="238"/>
      <c r="J12" s="238"/>
      <c r="K12" s="238" t="s">
        <v>73</v>
      </c>
      <c r="L12" s="239" t="s">
        <v>73</v>
      </c>
      <c r="M12" s="238" t="s">
        <v>73</v>
      </c>
      <c r="N12" s="238" t="s">
        <v>73</v>
      </c>
      <c r="O12" s="238" t="s">
        <v>73</v>
      </c>
      <c r="P12" s="238" t="s">
        <v>73</v>
      </c>
      <c r="Q12" s="242" t="s">
        <v>73</v>
      </c>
      <c r="R12" s="238"/>
      <c r="S12" s="238" t="s">
        <v>73</v>
      </c>
      <c r="T12" s="238" t="s">
        <v>73</v>
      </c>
      <c r="U12" s="238"/>
      <c r="V12" s="238"/>
      <c r="W12" s="242" t="s">
        <v>73</v>
      </c>
      <c r="X12" s="243"/>
      <c r="Y12" s="238" t="s">
        <v>73</v>
      </c>
      <c r="Z12" s="258" t="s">
        <v>303</v>
      </c>
      <c r="AA12" s="238" t="s">
        <v>73</v>
      </c>
      <c r="AB12" s="242" t="s">
        <v>73</v>
      </c>
      <c r="AC12" s="243"/>
      <c r="AD12" s="243"/>
      <c r="AE12" s="243"/>
      <c r="AF12" s="243"/>
      <c r="AG12" s="243"/>
      <c r="AH12" s="244">
        <f t="shared" si="1"/>
        <v>19</v>
      </c>
    </row>
    <row r="13">
      <c r="A13" s="230" t="s">
        <v>304</v>
      </c>
      <c r="B13" s="231"/>
      <c r="C13" s="251" t="s">
        <v>305</v>
      </c>
      <c r="D13" s="251" t="s">
        <v>305</v>
      </c>
      <c r="E13" s="251" t="s">
        <v>305</v>
      </c>
      <c r="F13" s="252" t="s">
        <v>305</v>
      </c>
      <c r="G13" s="231" t="s">
        <v>39</v>
      </c>
      <c r="H13" s="232" t="s">
        <v>305</v>
      </c>
      <c r="I13" s="232" t="s">
        <v>56</v>
      </c>
      <c r="J13" s="232" t="s">
        <v>56</v>
      </c>
      <c r="K13" s="251" t="s">
        <v>39</v>
      </c>
      <c r="L13" s="246"/>
      <c r="M13" s="251" t="s">
        <v>305</v>
      </c>
      <c r="N13" s="232" t="s">
        <v>56</v>
      </c>
      <c r="O13" s="232" t="s">
        <v>56</v>
      </c>
      <c r="P13" s="232" t="s">
        <v>39</v>
      </c>
      <c r="Q13" s="250" t="s">
        <v>56</v>
      </c>
      <c r="R13" s="251"/>
      <c r="S13" s="232" t="s">
        <v>56</v>
      </c>
      <c r="T13" s="232" t="s">
        <v>39</v>
      </c>
      <c r="U13" s="251" t="s">
        <v>56</v>
      </c>
      <c r="V13" s="251" t="s">
        <v>305</v>
      </c>
      <c r="W13" s="246" t="s">
        <v>56</v>
      </c>
      <c r="X13" s="251" t="s">
        <v>56</v>
      </c>
      <c r="Y13" s="251" t="s">
        <v>39</v>
      </c>
      <c r="Z13" s="251"/>
      <c r="AA13" s="251" t="s">
        <v>39</v>
      </c>
      <c r="AB13" s="246" t="s">
        <v>56</v>
      </c>
      <c r="AC13" s="231" t="s">
        <v>306</v>
      </c>
      <c r="AD13" s="232" t="s">
        <v>56</v>
      </c>
      <c r="AE13" s="232" t="s">
        <v>56</v>
      </c>
      <c r="AF13" s="232"/>
      <c r="AG13" s="231"/>
      <c r="AH13" s="234">
        <v>19.0</v>
      </c>
    </row>
    <row r="14">
      <c r="A14" s="235" t="s">
        <v>307</v>
      </c>
      <c r="B14" s="238" t="s">
        <v>57</v>
      </c>
      <c r="C14" s="236" t="s">
        <v>57</v>
      </c>
      <c r="D14" s="236" t="s">
        <v>57</v>
      </c>
      <c r="E14" s="236" t="s">
        <v>60</v>
      </c>
      <c r="F14" s="237" t="s">
        <v>308</v>
      </c>
      <c r="G14" s="243"/>
      <c r="H14" s="243"/>
      <c r="I14" s="243"/>
      <c r="J14" s="243"/>
      <c r="K14" s="243"/>
      <c r="L14" s="255"/>
      <c r="M14" s="236" t="s">
        <v>57</v>
      </c>
      <c r="N14" s="236" t="s">
        <v>57</v>
      </c>
      <c r="O14" s="236" t="s">
        <v>60</v>
      </c>
      <c r="P14" s="236" t="s">
        <v>57</v>
      </c>
      <c r="Q14" s="237" t="s">
        <v>57</v>
      </c>
      <c r="R14" s="243"/>
      <c r="S14" s="243"/>
      <c r="T14" s="243"/>
      <c r="U14" s="243"/>
      <c r="V14" s="243"/>
      <c r="W14" s="255"/>
      <c r="X14" s="238" t="s">
        <v>60</v>
      </c>
      <c r="Y14" s="238" t="s">
        <v>60</v>
      </c>
      <c r="Z14" s="238"/>
      <c r="AA14" s="238"/>
      <c r="AB14" s="255"/>
      <c r="AC14" s="238" t="s">
        <v>57</v>
      </c>
      <c r="AD14" s="238" t="s">
        <v>57</v>
      </c>
      <c r="AE14" s="236" t="s">
        <v>60</v>
      </c>
      <c r="AF14" s="236" t="s">
        <v>60</v>
      </c>
      <c r="AG14" s="243"/>
      <c r="AH14" s="244">
        <f t="shared" ref="AH14:AH22" si="2">COUNTA(B14:AG14)</f>
        <v>16</v>
      </c>
    </row>
    <row r="15">
      <c r="A15" s="230" t="s">
        <v>309</v>
      </c>
      <c r="B15" s="231"/>
      <c r="C15" s="245"/>
      <c r="D15" s="245"/>
      <c r="E15" s="245"/>
      <c r="F15" s="246"/>
      <c r="G15" s="231" t="s">
        <v>80</v>
      </c>
      <c r="H15" s="256" t="s">
        <v>80</v>
      </c>
      <c r="I15" s="256" t="s">
        <v>80</v>
      </c>
      <c r="J15" s="256" t="s">
        <v>80</v>
      </c>
      <c r="K15" s="256" t="s">
        <v>80</v>
      </c>
      <c r="L15" s="250" t="s">
        <v>80</v>
      </c>
      <c r="M15" s="231" t="s">
        <v>80</v>
      </c>
      <c r="N15" s="232" t="s">
        <v>80</v>
      </c>
      <c r="O15" s="232" t="s">
        <v>80</v>
      </c>
      <c r="P15" s="232" t="s">
        <v>24</v>
      </c>
      <c r="Q15" s="248" t="s">
        <v>24</v>
      </c>
      <c r="R15" s="259" t="s">
        <v>33</v>
      </c>
      <c r="S15" s="232" t="s">
        <v>24</v>
      </c>
      <c r="T15" s="232" t="s">
        <v>24</v>
      </c>
      <c r="U15" s="260" t="s">
        <v>33</v>
      </c>
      <c r="V15" s="232" t="s">
        <v>24</v>
      </c>
      <c r="W15" s="250" t="s">
        <v>24</v>
      </c>
      <c r="X15" s="245"/>
      <c r="Y15" s="245"/>
      <c r="Z15" s="231"/>
      <c r="AA15" s="231"/>
      <c r="AB15" s="233"/>
      <c r="AC15" s="232" t="s">
        <v>24</v>
      </c>
      <c r="AD15" s="232" t="s">
        <v>24</v>
      </c>
      <c r="AE15" s="251" t="s">
        <v>24</v>
      </c>
      <c r="AF15" s="251"/>
      <c r="AG15" s="231"/>
      <c r="AH15" s="234">
        <f t="shared" si="2"/>
        <v>20</v>
      </c>
    </row>
    <row r="16">
      <c r="A16" s="235" t="s">
        <v>310</v>
      </c>
      <c r="B16" s="243"/>
      <c r="C16" s="243"/>
      <c r="D16" s="261" t="s">
        <v>33</v>
      </c>
      <c r="E16" s="243" t="s">
        <v>78</v>
      </c>
      <c r="F16" s="242" t="s">
        <v>78</v>
      </c>
      <c r="G16" s="255" t="s">
        <v>78</v>
      </c>
      <c r="H16" s="243" t="s">
        <v>78</v>
      </c>
      <c r="I16" s="243" t="s">
        <v>57</v>
      </c>
      <c r="J16" s="243" t="s">
        <v>57</v>
      </c>
      <c r="K16" s="238" t="s">
        <v>78</v>
      </c>
      <c r="L16" s="262" t="s">
        <v>33</v>
      </c>
      <c r="M16" s="238" t="s">
        <v>78</v>
      </c>
      <c r="N16" s="238" t="s">
        <v>78</v>
      </c>
      <c r="O16" s="238" t="s">
        <v>78</v>
      </c>
      <c r="P16" s="243" t="s">
        <v>78</v>
      </c>
      <c r="Q16" s="242" t="s">
        <v>311</v>
      </c>
      <c r="R16" s="238" t="s">
        <v>57</v>
      </c>
      <c r="S16" s="238" t="s">
        <v>57</v>
      </c>
      <c r="T16" s="243" t="s">
        <v>78</v>
      </c>
      <c r="U16" s="238" t="s">
        <v>78</v>
      </c>
      <c r="V16" s="243" t="s">
        <v>78</v>
      </c>
      <c r="W16" s="262" t="s">
        <v>33</v>
      </c>
      <c r="X16" s="243"/>
      <c r="Y16" s="243"/>
      <c r="Z16" s="261" t="s">
        <v>33</v>
      </c>
      <c r="AA16" s="243" t="s">
        <v>78</v>
      </c>
      <c r="AB16" s="255" t="s">
        <v>78</v>
      </c>
      <c r="AC16" s="243"/>
      <c r="AD16" s="243"/>
      <c r="AE16" s="243"/>
      <c r="AF16" s="243"/>
      <c r="AG16" s="243"/>
      <c r="AH16" s="263">
        <f t="shared" si="2"/>
        <v>23</v>
      </c>
    </row>
    <row r="17">
      <c r="A17" s="230" t="s">
        <v>312</v>
      </c>
      <c r="B17" s="232" t="s">
        <v>65</v>
      </c>
      <c r="C17" s="232" t="s">
        <v>65</v>
      </c>
      <c r="D17" s="232" t="s">
        <v>65</v>
      </c>
      <c r="E17" s="232" t="s">
        <v>65</v>
      </c>
      <c r="F17" s="250"/>
      <c r="G17" s="231"/>
      <c r="H17" s="232"/>
      <c r="I17" s="232" t="s">
        <v>65</v>
      </c>
      <c r="J17" s="232" t="s">
        <v>65</v>
      </c>
      <c r="K17" s="232" t="s">
        <v>65</v>
      </c>
      <c r="L17" s="250"/>
      <c r="M17" s="231" t="s">
        <v>65</v>
      </c>
      <c r="N17" s="232" t="s">
        <v>65</v>
      </c>
      <c r="O17" s="232" t="s">
        <v>65</v>
      </c>
      <c r="P17" s="232" t="s">
        <v>65</v>
      </c>
      <c r="Q17" s="250" t="s">
        <v>65</v>
      </c>
      <c r="R17" s="231"/>
      <c r="S17" s="231"/>
      <c r="T17" s="231"/>
      <c r="U17" s="231"/>
      <c r="V17" s="231"/>
      <c r="W17" s="233"/>
      <c r="X17" s="232" t="s">
        <v>65</v>
      </c>
      <c r="Y17" s="232" t="s">
        <v>65</v>
      </c>
      <c r="Z17" s="232" t="s">
        <v>65</v>
      </c>
      <c r="AA17" s="232"/>
      <c r="AB17" s="233"/>
      <c r="AC17" s="232"/>
      <c r="AD17" s="232" t="s">
        <v>65</v>
      </c>
      <c r="AE17" s="232" t="s">
        <v>65</v>
      </c>
      <c r="AF17" s="232" t="s">
        <v>65</v>
      </c>
      <c r="AG17" s="231"/>
      <c r="AH17" s="234">
        <f t="shared" si="2"/>
        <v>18</v>
      </c>
    </row>
    <row r="18">
      <c r="A18" s="235" t="s">
        <v>313</v>
      </c>
      <c r="B18" s="238" t="s">
        <v>47</v>
      </c>
      <c r="C18" s="243" t="s">
        <v>82</v>
      </c>
      <c r="D18" s="243" t="s">
        <v>82</v>
      </c>
      <c r="E18" s="243" t="s">
        <v>82</v>
      </c>
      <c r="F18" s="240" t="s">
        <v>82</v>
      </c>
      <c r="G18" s="238" t="s">
        <v>82</v>
      </c>
      <c r="H18" s="241" t="s">
        <v>82</v>
      </c>
      <c r="I18" s="238" t="s">
        <v>82</v>
      </c>
      <c r="J18" s="238" t="s">
        <v>314</v>
      </c>
      <c r="K18" s="238"/>
      <c r="L18" s="242"/>
      <c r="M18" s="241" t="s">
        <v>82</v>
      </c>
      <c r="N18" s="264" t="s">
        <v>82</v>
      </c>
      <c r="O18" s="264" t="s">
        <v>82</v>
      </c>
      <c r="P18" s="264"/>
      <c r="Q18" s="255"/>
      <c r="R18" s="243"/>
      <c r="S18" s="243"/>
      <c r="T18" s="243"/>
      <c r="U18" s="243"/>
      <c r="V18" s="243"/>
      <c r="W18" s="255"/>
      <c r="X18" s="265" t="s">
        <v>82</v>
      </c>
      <c r="Y18" s="241" t="s">
        <v>82</v>
      </c>
      <c r="Z18" s="243" t="s">
        <v>47</v>
      </c>
      <c r="AA18" s="243" t="s">
        <v>47</v>
      </c>
      <c r="AB18" s="255"/>
      <c r="AC18" s="236"/>
      <c r="AD18" s="238"/>
      <c r="AE18" s="238" t="s">
        <v>82</v>
      </c>
      <c r="AF18" s="238" t="s">
        <v>82</v>
      </c>
      <c r="AG18" s="243" t="s">
        <v>82</v>
      </c>
      <c r="AH18" s="263">
        <f t="shared" si="2"/>
        <v>19</v>
      </c>
    </row>
    <row r="19">
      <c r="A19" s="230" t="s">
        <v>315</v>
      </c>
      <c r="B19" s="232" t="s">
        <v>316</v>
      </c>
      <c r="C19" s="232" t="s">
        <v>86</v>
      </c>
      <c r="D19" s="232" t="s">
        <v>86</v>
      </c>
      <c r="E19" s="232" t="s">
        <v>86</v>
      </c>
      <c r="F19" s="250"/>
      <c r="G19" s="231" t="s">
        <v>27</v>
      </c>
      <c r="H19" s="232" t="s">
        <v>301</v>
      </c>
      <c r="I19" s="232" t="s">
        <v>86</v>
      </c>
      <c r="J19" s="256" t="s">
        <v>86</v>
      </c>
      <c r="K19" s="256" t="s">
        <v>27</v>
      </c>
      <c r="L19" s="233"/>
      <c r="M19" s="231"/>
      <c r="N19" s="256" t="s">
        <v>86</v>
      </c>
      <c r="O19" s="232" t="s">
        <v>86</v>
      </c>
      <c r="P19" s="232" t="s">
        <v>27</v>
      </c>
      <c r="Q19" s="250" t="s">
        <v>27</v>
      </c>
      <c r="R19" s="231"/>
      <c r="S19" s="256" t="s">
        <v>86</v>
      </c>
      <c r="T19" s="232" t="s">
        <v>27</v>
      </c>
      <c r="U19" s="232" t="s">
        <v>27</v>
      </c>
      <c r="V19" s="232" t="s">
        <v>86</v>
      </c>
      <c r="W19" s="233"/>
      <c r="X19" s="231"/>
      <c r="Y19" s="256" t="s">
        <v>86</v>
      </c>
      <c r="Z19" s="232" t="s">
        <v>86</v>
      </c>
      <c r="AA19" s="251" t="s">
        <v>86</v>
      </c>
      <c r="AB19" s="233"/>
      <c r="AC19" s="231"/>
      <c r="AD19" s="232"/>
      <c r="AE19" s="231"/>
      <c r="AF19" s="232"/>
      <c r="AG19" s="231"/>
      <c r="AH19" s="234">
        <f t="shared" si="2"/>
        <v>20</v>
      </c>
    </row>
    <row r="20">
      <c r="A20" s="235" t="s">
        <v>317</v>
      </c>
      <c r="B20" s="264" t="s">
        <v>24</v>
      </c>
      <c r="C20" s="264" t="s">
        <v>24</v>
      </c>
      <c r="D20" s="264"/>
      <c r="E20" s="264" t="s">
        <v>98</v>
      </c>
      <c r="F20" s="239" t="s">
        <v>98</v>
      </c>
      <c r="G20" s="236"/>
      <c r="H20" s="264" t="s">
        <v>24</v>
      </c>
      <c r="I20" s="266" t="s">
        <v>24</v>
      </c>
      <c r="J20" s="266" t="s">
        <v>98</v>
      </c>
      <c r="K20" s="264" t="s">
        <v>98</v>
      </c>
      <c r="L20" s="239" t="s">
        <v>98</v>
      </c>
      <c r="M20" s="264" t="s">
        <v>24</v>
      </c>
      <c r="N20" s="266" t="s">
        <v>24</v>
      </c>
      <c r="O20" s="264" t="s">
        <v>24</v>
      </c>
      <c r="P20" s="264"/>
      <c r="Q20" s="255"/>
      <c r="R20" s="266" t="s">
        <v>98</v>
      </c>
      <c r="S20" s="236" t="s">
        <v>98</v>
      </c>
      <c r="T20" s="236" t="s">
        <v>301</v>
      </c>
      <c r="U20" s="266" t="s">
        <v>24</v>
      </c>
      <c r="V20" s="266" t="s">
        <v>24</v>
      </c>
      <c r="W20" s="237"/>
      <c r="X20" s="266" t="s">
        <v>98</v>
      </c>
      <c r="Y20" s="266" t="s">
        <v>98</v>
      </c>
      <c r="Z20" s="266" t="s">
        <v>318</v>
      </c>
      <c r="AA20" s="266"/>
      <c r="AB20" s="237"/>
      <c r="AC20" s="243"/>
      <c r="AD20" s="236"/>
      <c r="AE20" s="236"/>
      <c r="AF20" s="236"/>
      <c r="AG20" s="236"/>
      <c r="AH20" s="244">
        <f t="shared" si="2"/>
        <v>20</v>
      </c>
    </row>
    <row r="21">
      <c r="A21" s="230" t="s">
        <v>319</v>
      </c>
      <c r="B21" s="256" t="s">
        <v>60</v>
      </c>
      <c r="C21" s="256" t="s">
        <v>60</v>
      </c>
      <c r="D21" s="256" t="s">
        <v>60</v>
      </c>
      <c r="E21" s="256"/>
      <c r="F21" s="267"/>
      <c r="G21" s="256" t="s">
        <v>21</v>
      </c>
      <c r="H21" s="256" t="s">
        <v>21</v>
      </c>
      <c r="I21" s="256" t="s">
        <v>60</v>
      </c>
      <c r="J21" s="256" t="s">
        <v>60</v>
      </c>
      <c r="K21" s="268" t="s">
        <v>33</v>
      </c>
      <c r="L21" s="248" t="s">
        <v>21</v>
      </c>
      <c r="M21" s="269" t="s">
        <v>33</v>
      </c>
      <c r="N21" s="256" t="s">
        <v>60</v>
      </c>
      <c r="O21" s="256"/>
      <c r="P21" s="256" t="s">
        <v>60</v>
      </c>
      <c r="Q21" s="248" t="s">
        <v>60</v>
      </c>
      <c r="R21" s="231"/>
      <c r="S21" s="231"/>
      <c r="T21" s="231"/>
      <c r="U21" s="231"/>
      <c r="V21" s="231"/>
      <c r="W21" s="233"/>
      <c r="X21" s="256"/>
      <c r="Y21" s="256"/>
      <c r="Z21" s="256" t="s">
        <v>60</v>
      </c>
      <c r="AA21" s="256" t="s">
        <v>60</v>
      </c>
      <c r="AB21" s="248" t="s">
        <v>60</v>
      </c>
      <c r="AC21" s="256" t="s">
        <v>21</v>
      </c>
      <c r="AD21" s="256" t="s">
        <v>21</v>
      </c>
      <c r="AE21" s="256" t="s">
        <v>320</v>
      </c>
      <c r="AF21" s="256" t="s">
        <v>21</v>
      </c>
      <c r="AG21" s="256" t="s">
        <v>60</v>
      </c>
      <c r="AH21" s="234">
        <f t="shared" si="2"/>
        <v>21</v>
      </c>
    </row>
    <row r="22">
      <c r="A22" s="235" t="s">
        <v>321</v>
      </c>
      <c r="B22" s="238" t="s">
        <v>21</v>
      </c>
      <c r="C22" s="238" t="s">
        <v>21</v>
      </c>
      <c r="D22" s="264" t="s">
        <v>21</v>
      </c>
      <c r="E22" s="264"/>
      <c r="F22" s="242"/>
      <c r="G22" s="243"/>
      <c r="H22" s="243"/>
      <c r="I22" s="243"/>
      <c r="J22" s="238"/>
      <c r="K22" s="238" t="s">
        <v>21</v>
      </c>
      <c r="L22" s="255" t="s">
        <v>21</v>
      </c>
      <c r="M22" s="238"/>
      <c r="N22" s="243" t="s">
        <v>21</v>
      </c>
      <c r="O22" s="243" t="s">
        <v>21</v>
      </c>
      <c r="P22" s="238" t="s">
        <v>21</v>
      </c>
      <c r="Q22" s="242" t="s">
        <v>21</v>
      </c>
      <c r="R22" s="243" t="s">
        <v>21</v>
      </c>
      <c r="S22" s="238"/>
      <c r="T22" s="238" t="s">
        <v>21</v>
      </c>
      <c r="U22" s="238"/>
      <c r="V22" s="238"/>
      <c r="W22" s="242"/>
      <c r="X22" s="243"/>
      <c r="Y22" s="243"/>
      <c r="Z22" s="243"/>
      <c r="AA22" s="243"/>
      <c r="AB22" s="255"/>
      <c r="AC22" s="243"/>
      <c r="AD22" s="243"/>
      <c r="AE22" s="243"/>
      <c r="AF22" s="243"/>
      <c r="AG22" s="243"/>
      <c r="AH22" s="244">
        <f t="shared" si="2"/>
        <v>11</v>
      </c>
    </row>
  </sheetData>
  <printOptions gridLines="1" horizontalCentered="1"/>
  <pageMargins bottom="0.75" footer="0.0" header="0.0" left="0.25" right="0.25" top="0.75"/>
  <pageSetup fitToHeight="0" paperSize="8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6.13"/>
    <col customWidth="1" min="2" max="2" width="3.75"/>
    <col customWidth="1" min="3" max="3" width="18.13"/>
    <col customWidth="1" min="4" max="9" width="3.0"/>
    <col customWidth="1" min="10" max="10" width="2.88"/>
    <col customWidth="1" min="11" max="12" width="3.0"/>
    <col customWidth="1" min="13" max="13" width="2.88"/>
    <col customWidth="1" min="14" max="14" width="3.0"/>
    <col customWidth="1" min="15" max="16" width="2.88"/>
    <col customWidth="1" min="17" max="17" width="3.0"/>
    <col customWidth="1" min="18" max="18" width="2.88"/>
    <col customWidth="1" min="19" max="21" width="3.0"/>
    <col customWidth="1" min="22" max="22" width="2.75"/>
    <col customWidth="1" min="23" max="23" width="3.0"/>
    <col customWidth="1" min="24" max="28" width="3.88"/>
    <col customWidth="1" min="29" max="31" width="4.0"/>
    <col customWidth="1" min="32" max="34" width="4.5"/>
    <col customWidth="1" min="35" max="35" width="4.88"/>
    <col customWidth="1" min="36" max="39" width="3.88"/>
    <col customWidth="1" min="40" max="40" width="4.0"/>
    <col customWidth="1" min="41" max="41" width="3.13"/>
    <col customWidth="1" min="42" max="42" width="4.38"/>
    <col customWidth="1" min="43" max="44" width="4.0"/>
    <col customWidth="1" min="45" max="45" width="4.5"/>
    <col customWidth="1" min="46" max="46" width="5.0"/>
    <col customWidth="1" min="47" max="47" width="4.5"/>
    <col customWidth="1" min="48" max="48" width="3.5"/>
    <col customWidth="1" min="49" max="49" width="4.5"/>
  </cols>
  <sheetData>
    <row r="1">
      <c r="A1" s="83"/>
      <c r="B1" s="84" t="s">
        <v>202</v>
      </c>
      <c r="C1" s="85"/>
      <c r="D1" s="85" t="s">
        <v>74</v>
      </c>
      <c r="E1" s="85" t="s">
        <v>73</v>
      </c>
      <c r="F1" s="85" t="s">
        <v>75</v>
      </c>
      <c r="G1" s="85" t="s">
        <v>41</v>
      </c>
      <c r="H1" s="85" t="s">
        <v>42</v>
      </c>
      <c r="I1" s="85" t="s">
        <v>46</v>
      </c>
      <c r="J1" s="85" t="s">
        <v>48</v>
      </c>
      <c r="K1" s="85" t="s">
        <v>45</v>
      </c>
      <c r="L1" s="85" t="s">
        <v>47</v>
      </c>
      <c r="M1" s="85" t="s">
        <v>49</v>
      </c>
      <c r="N1" s="85" t="s">
        <v>39</v>
      </c>
      <c r="O1" s="85" t="s">
        <v>38</v>
      </c>
      <c r="P1" s="85" t="s">
        <v>95</v>
      </c>
      <c r="Q1" s="85" t="s">
        <v>89</v>
      </c>
      <c r="R1" s="85" t="s">
        <v>35</v>
      </c>
      <c r="S1" s="85" t="s">
        <v>68</v>
      </c>
      <c r="T1" s="85" t="s">
        <v>70</v>
      </c>
      <c r="U1" s="85" t="s">
        <v>109</v>
      </c>
      <c r="V1" s="85" t="s">
        <v>69</v>
      </c>
      <c r="W1" s="85" t="s">
        <v>67</v>
      </c>
      <c r="X1" s="85" t="s">
        <v>82</v>
      </c>
      <c r="Y1" s="85" t="s">
        <v>98</v>
      </c>
      <c r="Z1" s="85" t="s">
        <v>54</v>
      </c>
      <c r="AA1" s="85" t="s">
        <v>21</v>
      </c>
      <c r="AB1" s="85" t="s">
        <v>78</v>
      </c>
      <c r="AC1" s="85" t="s">
        <v>37</v>
      </c>
      <c r="AD1" s="85" t="s">
        <v>32</v>
      </c>
      <c r="AE1" s="85" t="s">
        <v>29</v>
      </c>
      <c r="AF1" s="85" t="s">
        <v>52</v>
      </c>
      <c r="AG1" s="85" t="s">
        <v>57</v>
      </c>
      <c r="AH1" s="85" t="s">
        <v>61</v>
      </c>
      <c r="AI1" s="85" t="s">
        <v>81</v>
      </c>
      <c r="AJ1" s="85" t="s">
        <v>80</v>
      </c>
      <c r="AK1" s="85" t="s">
        <v>65</v>
      </c>
      <c r="AL1" s="85" t="s">
        <v>24</v>
      </c>
      <c r="AM1" s="85" t="s">
        <v>25</v>
      </c>
      <c r="AN1" s="85" t="s">
        <v>56</v>
      </c>
      <c r="AO1" s="85" t="s">
        <v>86</v>
      </c>
      <c r="AP1" s="85"/>
      <c r="AQ1" s="85" t="s">
        <v>30</v>
      </c>
      <c r="AR1" s="85" t="s">
        <v>28</v>
      </c>
      <c r="AS1" s="85" t="s">
        <v>53</v>
      </c>
      <c r="AT1" s="85" t="s">
        <v>55</v>
      </c>
      <c r="AU1" s="85" t="s">
        <v>58</v>
      </c>
      <c r="AV1" s="85" t="s">
        <v>60</v>
      </c>
      <c r="AW1" s="85" t="s">
        <v>113</v>
      </c>
    </row>
    <row r="2">
      <c r="A2" s="270" t="s">
        <v>203</v>
      </c>
      <c r="B2" s="271">
        <v>1.0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</row>
    <row r="3">
      <c r="A3" s="89"/>
      <c r="B3" s="273">
        <v>2.0</v>
      </c>
      <c r="C3" s="91" t="s">
        <v>322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274" t="s">
        <v>323</v>
      </c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</row>
    <row r="4">
      <c r="A4" s="92"/>
      <c r="B4" s="273">
        <v>3.0</v>
      </c>
      <c r="C4" s="94" t="s">
        <v>324</v>
      </c>
      <c r="D4" s="94"/>
      <c r="E4" s="94"/>
      <c r="F4" s="94"/>
      <c r="G4" s="94"/>
      <c r="H4" s="94"/>
      <c r="I4" s="274" t="s">
        <v>323</v>
      </c>
      <c r="J4" s="94"/>
      <c r="K4" s="94"/>
      <c r="L4" s="94"/>
      <c r="M4" s="94"/>
      <c r="N4" s="94"/>
      <c r="O4" s="94"/>
      <c r="P4" s="94"/>
      <c r="Q4" s="274" t="s">
        <v>323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274" t="s">
        <v>323</v>
      </c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>
      <c r="A5" s="95"/>
      <c r="B5" s="273">
        <v>4.0</v>
      </c>
      <c r="C5" s="275" t="s">
        <v>325</v>
      </c>
      <c r="D5" s="97"/>
      <c r="E5" s="97"/>
      <c r="F5" s="97"/>
      <c r="G5" s="274" t="s">
        <v>90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274" t="s">
        <v>323</v>
      </c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</row>
    <row r="6">
      <c r="A6" s="276"/>
      <c r="B6" s="271">
        <v>5.0</v>
      </c>
      <c r="C6" s="272"/>
      <c r="D6" s="272"/>
      <c r="E6" s="272"/>
      <c r="F6" s="272"/>
      <c r="G6" s="272"/>
      <c r="H6" s="272"/>
      <c r="I6" s="277"/>
      <c r="J6" s="277"/>
      <c r="K6" s="272"/>
      <c r="L6" s="272"/>
      <c r="M6" s="272"/>
      <c r="N6" s="272"/>
      <c r="O6" s="272"/>
      <c r="P6" s="272"/>
      <c r="Q6" s="272"/>
      <c r="R6" s="272"/>
      <c r="S6" s="277"/>
      <c r="T6" s="277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</row>
    <row r="7">
      <c r="A7" s="270" t="s">
        <v>242</v>
      </c>
      <c r="B7" s="271">
        <v>1.0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</row>
    <row r="8">
      <c r="A8" s="89"/>
      <c r="B8" s="273">
        <v>2.0</v>
      </c>
      <c r="C8" s="91" t="s">
        <v>326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274" t="s">
        <v>323</v>
      </c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274" t="s">
        <v>323</v>
      </c>
    </row>
    <row r="9">
      <c r="A9" s="92"/>
      <c r="B9" s="273">
        <v>3.0</v>
      </c>
      <c r="C9" s="278" t="s">
        <v>327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274" t="s">
        <v>323</v>
      </c>
      <c r="AH9" s="94"/>
      <c r="AI9" s="94"/>
      <c r="AJ9" s="94"/>
      <c r="AK9" s="94"/>
      <c r="AL9" s="94"/>
      <c r="AM9" s="94"/>
      <c r="AN9" s="94"/>
      <c r="AO9" s="94"/>
      <c r="AP9" s="94"/>
      <c r="AQ9" s="274" t="s">
        <v>323</v>
      </c>
      <c r="AR9" s="94"/>
      <c r="AS9" s="94"/>
      <c r="AT9" s="94"/>
      <c r="AU9" s="94"/>
      <c r="AV9" s="94"/>
      <c r="AW9" s="94"/>
    </row>
    <row r="10">
      <c r="A10" s="95"/>
      <c r="B10" s="273">
        <v>4.0</v>
      </c>
      <c r="C10" s="97" t="s">
        <v>328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74" t="s">
        <v>323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274" t="s">
        <v>323</v>
      </c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</row>
    <row r="11">
      <c r="A11" s="98"/>
      <c r="B11" s="99">
        <v>5.0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</row>
    <row r="12">
      <c r="A12" s="270"/>
      <c r="B12" s="271">
        <v>6.0</v>
      </c>
      <c r="C12" s="272"/>
      <c r="D12" s="272"/>
      <c r="E12" s="272"/>
      <c r="F12" s="272"/>
      <c r="G12" s="272"/>
      <c r="H12" s="272"/>
      <c r="I12" s="279"/>
      <c r="J12" s="279"/>
      <c r="K12" s="279"/>
      <c r="L12" s="277"/>
      <c r="M12" s="277"/>
      <c r="N12" s="272"/>
      <c r="O12" s="272"/>
      <c r="P12" s="272"/>
      <c r="Q12" s="272"/>
      <c r="R12" s="272"/>
      <c r="S12" s="279"/>
      <c r="T12" s="279"/>
      <c r="U12" s="277"/>
      <c r="V12" s="277"/>
      <c r="W12" s="277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</row>
    <row r="13">
      <c r="A13" s="270" t="s">
        <v>256</v>
      </c>
      <c r="B13" s="271">
        <v>1.0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</row>
    <row r="14">
      <c r="A14" s="89"/>
      <c r="B14" s="90">
        <v>2.0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</row>
    <row r="15">
      <c r="A15" s="92"/>
      <c r="B15" s="93">
        <v>3.0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</row>
    <row r="16">
      <c r="A16" s="95"/>
      <c r="B16" s="96">
        <v>4.0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</row>
    <row r="17">
      <c r="A17" s="276"/>
      <c r="B17" s="271">
        <v>5.0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</row>
    <row r="18">
      <c r="A18" s="270" t="s">
        <v>261</v>
      </c>
      <c r="B18" s="271">
        <v>1.0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</row>
    <row r="19">
      <c r="A19" s="89"/>
      <c r="B19" s="273">
        <v>2.0</v>
      </c>
      <c r="C19" s="280" t="s">
        <v>329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274" t="s">
        <v>323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</row>
    <row r="20">
      <c r="A20" s="92"/>
      <c r="B20" s="273">
        <v>3.0</v>
      </c>
      <c r="C20" s="278" t="s">
        <v>330</v>
      </c>
      <c r="D20" s="94"/>
      <c r="E20" s="94"/>
      <c r="F20" s="94"/>
      <c r="G20" s="94"/>
      <c r="H20" s="94"/>
      <c r="I20" s="94"/>
      <c r="J20" s="94"/>
      <c r="K20" s="274" t="s">
        <v>323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274" t="s">
        <v>323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274" t="s">
        <v>323</v>
      </c>
      <c r="AW20" s="94"/>
    </row>
    <row r="21">
      <c r="A21" s="95"/>
      <c r="B21" s="273">
        <v>4.0</v>
      </c>
      <c r="C21" s="97" t="s">
        <v>331</v>
      </c>
      <c r="D21" s="274" t="s">
        <v>323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274" t="s">
        <v>323</v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274" t="s">
        <v>323</v>
      </c>
      <c r="AP21" s="97"/>
      <c r="AQ21" s="97"/>
      <c r="AR21" s="97"/>
      <c r="AS21" s="97"/>
      <c r="AT21" s="97"/>
      <c r="AU21" s="97"/>
      <c r="AV21" s="97"/>
      <c r="AW21" s="97"/>
    </row>
    <row r="22">
      <c r="A22" s="98"/>
      <c r="B22" s="273">
        <v>5.0</v>
      </c>
      <c r="C22" s="281" t="s">
        <v>332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274" t="s">
        <v>323</v>
      </c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</row>
    <row r="23">
      <c r="A23" s="270"/>
      <c r="B23" s="271">
        <v>6.0</v>
      </c>
      <c r="C23" s="272"/>
      <c r="D23" s="272"/>
      <c r="E23" s="272"/>
      <c r="F23" s="272"/>
      <c r="G23" s="272"/>
      <c r="H23" s="272"/>
      <c r="I23" s="279"/>
      <c r="J23" s="279"/>
      <c r="K23" s="279"/>
      <c r="L23" s="277"/>
      <c r="M23" s="277"/>
      <c r="N23" s="272"/>
      <c r="O23" s="272"/>
      <c r="P23" s="272"/>
      <c r="Q23" s="272"/>
      <c r="R23" s="272"/>
      <c r="S23" s="279"/>
      <c r="T23" s="279"/>
      <c r="U23" s="277"/>
      <c r="V23" s="277"/>
      <c r="W23" s="277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82"/>
      <c r="AQ23" s="272"/>
      <c r="AR23" s="272"/>
      <c r="AS23" s="272"/>
      <c r="AT23" s="272"/>
      <c r="AU23" s="272"/>
      <c r="AV23" s="272"/>
      <c r="AW23" s="272"/>
    </row>
    <row r="24">
      <c r="A24" s="270" t="s">
        <v>263</v>
      </c>
      <c r="B24" s="271">
        <v>1.0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</row>
    <row r="25">
      <c r="A25" s="89"/>
      <c r="B25" s="273">
        <v>2.0</v>
      </c>
      <c r="C25" s="91" t="s">
        <v>333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274" t="s">
        <v>323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274" t="s">
        <v>323</v>
      </c>
      <c r="AT25" s="91"/>
      <c r="AU25" s="91"/>
      <c r="AV25" s="91"/>
      <c r="AW25" s="91"/>
    </row>
    <row r="26">
      <c r="A26" s="92"/>
      <c r="B26" s="273">
        <v>3.0</v>
      </c>
      <c r="C26" s="283" t="s">
        <v>334</v>
      </c>
      <c r="D26" s="94"/>
      <c r="E26" s="94"/>
      <c r="F26" s="94"/>
      <c r="G26" s="94"/>
      <c r="H26" s="94"/>
      <c r="I26" s="94"/>
      <c r="J26" s="94"/>
      <c r="K26" s="94"/>
      <c r="L26" s="274" t="s">
        <v>323</v>
      </c>
      <c r="M26" s="94"/>
      <c r="N26" s="94"/>
      <c r="O26" s="94"/>
      <c r="P26" s="94"/>
      <c r="Q26" s="94"/>
      <c r="R26" s="91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>
      <c r="A27" s="95"/>
      <c r="B27" s="96">
        <v>4.0</v>
      </c>
      <c r="C27" s="97" t="s">
        <v>335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274" t="s">
        <v>323</v>
      </c>
      <c r="AO27" s="97"/>
      <c r="AP27" s="97"/>
      <c r="AQ27" s="97"/>
      <c r="AR27" s="97"/>
      <c r="AS27" s="97"/>
      <c r="AT27" s="97"/>
      <c r="AU27" s="97"/>
      <c r="AV27" s="97"/>
      <c r="AW27" s="97"/>
    </row>
    <row r="28">
      <c r="A28" s="276"/>
      <c r="B28" s="271">
        <v>5.0</v>
      </c>
      <c r="C28" s="272"/>
      <c r="D28" s="272"/>
      <c r="E28" s="272"/>
      <c r="F28" s="272"/>
      <c r="G28" s="272"/>
      <c r="H28" s="272"/>
      <c r="I28" s="277"/>
      <c r="J28" s="277"/>
      <c r="K28" s="272"/>
      <c r="L28" s="272"/>
      <c r="M28" s="272"/>
      <c r="N28" s="272"/>
      <c r="O28" s="272"/>
      <c r="P28" s="272"/>
      <c r="Q28" s="272"/>
      <c r="R28" s="272"/>
      <c r="S28" s="277"/>
      <c r="T28" s="277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</row>
    <row r="29">
      <c r="A29" s="270" t="s">
        <v>264</v>
      </c>
      <c r="B29" s="271">
        <v>1.0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</row>
    <row r="30">
      <c r="A30" s="89"/>
      <c r="B30" s="90">
        <v>2.0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</row>
    <row r="31">
      <c r="A31" s="92"/>
      <c r="B31" s="93">
        <v>3.0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</row>
    <row r="32">
      <c r="A32" s="95"/>
      <c r="B32" s="273">
        <v>4.0</v>
      </c>
      <c r="C32" s="97" t="s">
        <v>336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274" t="s">
        <v>323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</row>
    <row r="33">
      <c r="A33" s="276"/>
      <c r="B33" s="271">
        <v>5.0</v>
      </c>
      <c r="C33" s="272"/>
      <c r="D33" s="272"/>
      <c r="E33" s="272"/>
      <c r="F33" s="272"/>
      <c r="G33" s="272"/>
      <c r="H33" s="272"/>
      <c r="I33" s="277"/>
      <c r="J33" s="277"/>
      <c r="K33" s="272"/>
      <c r="L33" s="272"/>
      <c r="M33" s="272"/>
      <c r="N33" s="272"/>
      <c r="O33" s="272"/>
      <c r="P33" s="272"/>
      <c r="Q33" s="272"/>
      <c r="R33" s="272"/>
      <c r="S33" s="277"/>
      <c r="T33" s="277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</row>
    <row r="34">
      <c r="A34" s="106"/>
      <c r="B34" s="28"/>
      <c r="C34" s="107"/>
      <c r="D34" s="107">
        <f>COUNTA(D2:D33)</f>
        <v>1</v>
      </c>
      <c r="E34" s="107"/>
      <c r="F34" s="107"/>
      <c r="G34" s="107">
        <f>COUNTA(G2:G33)</f>
        <v>1</v>
      </c>
      <c r="H34" s="107"/>
      <c r="I34" s="107">
        <f>COUNTA(I2:I33)</f>
        <v>1</v>
      </c>
      <c r="J34" s="107"/>
      <c r="K34" s="107">
        <f t="shared" ref="K34:L34" si="1">COUNTA(K2:K33)</f>
        <v>1</v>
      </c>
      <c r="L34" s="107">
        <f t="shared" si="1"/>
        <v>1</v>
      </c>
      <c r="M34" s="107"/>
      <c r="N34" s="107">
        <f>COUNTA(N2:N33)</f>
        <v>1</v>
      </c>
      <c r="O34" s="107"/>
      <c r="P34" s="107"/>
      <c r="Q34" s="107">
        <f>COUNTA(Q2:Q33)</f>
        <v>1</v>
      </c>
      <c r="R34" s="107"/>
      <c r="S34" s="107">
        <f t="shared" ref="S34:U34" si="2">COUNTA(S2:S33)</f>
        <v>1</v>
      </c>
      <c r="T34" s="107">
        <f t="shared" si="2"/>
        <v>1</v>
      </c>
      <c r="U34" s="107">
        <f t="shared" si="2"/>
        <v>1</v>
      </c>
      <c r="V34" s="107"/>
      <c r="W34" s="107">
        <f>COUNTA(W2:W33)</f>
        <v>1</v>
      </c>
      <c r="X34" s="107"/>
      <c r="Y34" s="107">
        <f>COUNTA(Y2:Y33)</f>
        <v>1</v>
      </c>
      <c r="Z34" s="107"/>
      <c r="AA34" s="107">
        <f t="shared" ref="AA34:AB34" si="3">COUNTA(AA2:AA33)</f>
        <v>1</v>
      </c>
      <c r="AB34" s="107">
        <f t="shared" si="3"/>
        <v>1</v>
      </c>
      <c r="AC34" s="107"/>
      <c r="AD34" s="107">
        <f>COUNTA(AD2:AD33)</f>
        <v>1</v>
      </c>
      <c r="AE34" s="107"/>
      <c r="AF34" s="107"/>
      <c r="AG34" s="107">
        <f>COUNTA(AG2:AG33)</f>
        <v>1</v>
      </c>
      <c r="AH34" s="107"/>
      <c r="AI34" s="107"/>
      <c r="AJ34" s="107">
        <f t="shared" ref="AJ34:AL34" si="4">COUNTA(AJ2:AJ33)</f>
        <v>1</v>
      </c>
      <c r="AK34" s="107">
        <f t="shared" si="4"/>
        <v>1</v>
      </c>
      <c r="AL34" s="107">
        <f t="shared" si="4"/>
        <v>1</v>
      </c>
      <c r="AM34" s="107"/>
      <c r="AN34" s="107">
        <f t="shared" ref="AN34:AO34" si="5">COUNTA(AN2:AN33)</f>
        <v>1</v>
      </c>
      <c r="AO34" s="107">
        <f t="shared" si="5"/>
        <v>1</v>
      </c>
      <c r="AP34" s="107"/>
      <c r="AQ34" s="107">
        <f>COUNTA(AQ2:AQ33)</f>
        <v>1</v>
      </c>
      <c r="AR34" s="107"/>
      <c r="AS34" s="107">
        <f>COUNTA(AS2:AS33)</f>
        <v>1</v>
      </c>
      <c r="AT34" s="107"/>
      <c r="AU34" s="107"/>
      <c r="AV34" s="107">
        <f t="shared" ref="AV34:AW34" si="6">COUNTA(AV2:AV33)</f>
        <v>1</v>
      </c>
      <c r="AW34" s="107">
        <f t="shared" si="6"/>
        <v>1</v>
      </c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</sheetData>
  <drawing r:id="rId1"/>
</worksheet>
</file>